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10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</font>
    <font>
      <b val="1"/>
      <color rgb="00333333"/>
    </font>
    <font>
      <b val="1"/>
      <color rgb="000B5A2F"/>
      <sz val="12"/>
    </font>
    <font>
      <b val="1"/>
      <color rgb="00FFFFFF"/>
    </font>
    <font>
      <name val="Calibri"/>
      <family val="2"/>
      <b val="1"/>
      <color theme="1"/>
      <sz val="11"/>
      <scheme val="minor"/>
    </font>
    <font>
      <b val="1"/>
      <color rgb="00107C41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pivotButton="0" quotePrefix="0" xfId="0"/>
    <xf numFmtId="164" fontId="5" fillId="3" borderId="1" pivotButton="0" quotePrefix="0" xfId="0"/>
    <xf numFmtId="9" fontId="0" fillId="2" borderId="1" pivotButton="0" quotePrefix="0" xfId="0"/>
    <xf numFmtId="0" fontId="6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7" fillId="0" borderId="1" pivotButton="0" quotePrefix="0" xfId="0"/>
    <xf numFmtId="10" fontId="0" fillId="0" borderId="1" pivotButton="0" quotePrefix="0" xfId="0"/>
    <xf numFmtId="0" fontId="8" fillId="0" borderId="0" pivotButton="0" quotePrefix="0" xfId="0"/>
    <xf numFmtId="10" fontId="5" fillId="3" borderId="1" pivotButton="0" quotePrefix="0" xfId="0"/>
    <xf numFmtId="9" fontId="0" fillId="0" borderId="1" pivotButton="0" quotePrefix="0" xfId="0"/>
    <xf numFmtId="9" fontId="0" fillId="5" borderId="1" pivotButton="0" quotePrefix="0" xfId="0"/>
    <xf numFmtId="164" fontId="0" fillId="5" borderId="1" pivotButton="0" quotePrefix="0" xfId="0"/>
    <xf numFmtId="10" fontId="0" fillId="5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16" customWidth="1" min="3" max="3"/>
    <col width="16" customWidth="1" min="4" max="4"/>
  </cols>
  <sheetData>
    <row r="1" ht="26" customHeight="1">
      <c r="A1" s="1" t="inlineStr">
        <is>
          <t>Calculadora de precio de venta</t>
        </is>
      </c>
    </row>
    <row r="2">
      <c r="A2" s="2" t="inlineStr">
        <is>
          <t>Cambia las celdas amarillas</t>
        </is>
      </c>
    </row>
    <row r="4">
      <c r="A4" s="3" t="inlineStr">
        <is>
          <t>Coste de compra por unidad</t>
        </is>
      </c>
      <c r="B4" s="4" t="n">
        <v>36</v>
      </c>
    </row>
    <row r="5">
      <c r="A5" s="3" t="inlineStr">
        <is>
          <t>Otros costes por unidad</t>
        </is>
      </c>
      <c r="B5" s="4" t="n">
        <v>4</v>
      </c>
    </row>
    <row r="6">
      <c r="A6" s="5" t="inlineStr">
        <is>
          <t>Coste total por unidad</t>
        </is>
      </c>
      <c r="B6" s="6">
        <f>SUM(B4:B5)</f>
        <v/>
      </c>
    </row>
    <row r="7">
      <c r="A7" s="3" t="inlineStr">
        <is>
          <t>IVA aplicable</t>
        </is>
      </c>
      <c r="B7" s="7" t="n">
        <v>0.21</v>
      </c>
    </row>
    <row r="9" ht="22" customHeight="1">
      <c r="A9" s="8" t="inlineStr"/>
      <c r="B9" s="8" t="inlineStr">
        <is>
          <t>Por margen</t>
        </is>
      </c>
      <c r="C9" s="8" t="inlineStr">
        <is>
          <t>Por marca</t>
        </is>
      </c>
    </row>
    <row r="10">
      <c r="A10" s="3" t="inlineStr">
        <is>
          <t>Porcentaje deseado</t>
        </is>
      </c>
      <c r="B10" s="7" t="n">
        <v>0.3</v>
      </c>
      <c r="C10" s="7" t="n">
        <v>0.3</v>
      </c>
    </row>
    <row r="11">
      <c r="A11" s="9" t="inlineStr">
        <is>
          <t>Precio de venta sin IVA</t>
        </is>
      </c>
      <c r="B11" s="10">
        <f>ROUND(B6/(1-B10),2)</f>
        <v/>
      </c>
      <c r="C11" s="10">
        <f>ROUND(B6*(1+C10),2)</f>
        <v/>
      </c>
    </row>
    <row r="12">
      <c r="A12" s="9" t="inlineStr">
        <is>
          <t>Beneficio por unidad</t>
        </is>
      </c>
      <c r="B12" s="10">
        <f>B11-B6</f>
        <v/>
      </c>
      <c r="C12" s="10">
        <f>C11-B6</f>
        <v/>
      </c>
    </row>
    <row r="13">
      <c r="A13" s="9" t="inlineStr">
        <is>
          <t>Precio de venta con IVA</t>
        </is>
      </c>
      <c r="B13" s="11">
        <f>ROUND(B11*(1+B7),2)</f>
        <v/>
      </c>
      <c r="C13" s="11">
        <f>ROUND(C11*(1+B7),2)</f>
        <v/>
      </c>
    </row>
    <row r="14">
      <c r="A14" s="9" t="inlineStr">
        <is>
          <t>Margen real (sobre el precio)</t>
        </is>
      </c>
      <c r="B14" s="12">
        <f>IFERROR(B12/B11,0)</f>
        <v/>
      </c>
      <c r="C14" s="12">
        <f>IFERROR(C12/C11,0)</f>
        <v/>
      </c>
    </row>
    <row r="15">
      <c r="A15" s="9" t="inlineStr">
        <is>
          <t>Marca real (sobre el coste)</t>
        </is>
      </c>
      <c r="B15" s="12">
        <f>IFERROR(B12/B6,0)</f>
        <v/>
      </c>
      <c r="C15" s="12">
        <f>IFERROR(C12/B6,0)</f>
        <v/>
      </c>
    </row>
    <row r="17">
      <c r="A17" s="13" t="inlineStr">
        <is>
          <t>Comprueba tu precio actual</t>
        </is>
      </c>
    </row>
    <row r="18">
      <c r="A18" s="3" t="inlineStr">
        <is>
          <t>Precio de venta sin IVA actual</t>
        </is>
      </c>
      <c r="B18" s="4" t="n">
        <v>55</v>
      </c>
    </row>
    <row r="19">
      <c r="A19" s="5" t="inlineStr">
        <is>
          <t>Margen sobre el precio</t>
        </is>
      </c>
      <c r="B19" s="14">
        <f>IFERROR((B18-B6)/B18,0)</f>
        <v/>
      </c>
    </row>
    <row r="20">
      <c r="A20" s="5" t="inlineStr">
        <is>
          <t>Marca sobre el coste</t>
        </is>
      </c>
      <c r="B20" s="14">
        <f>IFERROR((B18-B6)/B6,0)</f>
        <v/>
      </c>
    </row>
    <row r="22">
      <c r="A22" s="13" t="inlineStr">
        <is>
          <t>Tabla de equivalencias</t>
        </is>
      </c>
    </row>
    <row r="23" ht="22" customHeight="1">
      <c r="A23" s="8" t="inlineStr">
        <is>
          <t>Margen deseado</t>
        </is>
      </c>
      <c r="B23" s="8" t="inlineStr">
        <is>
          <t>Precio sin IVA</t>
        </is>
      </c>
      <c r="C23" s="8" t="inlineStr">
        <is>
          <t>Marca equivalente</t>
        </is>
      </c>
      <c r="D23" s="8" t="inlineStr">
        <is>
          <t>Precio con IVA</t>
        </is>
      </c>
    </row>
    <row r="24">
      <c r="A24" s="15" t="n">
        <v>0.1</v>
      </c>
      <c r="B24" s="10">
        <f>ROUND($B$6/(1-A24),2)</f>
        <v/>
      </c>
      <c r="C24" s="12">
        <f>A24/(1-A24)</f>
        <v/>
      </c>
      <c r="D24" s="10">
        <f>ROUND(B24*(1+$B$7),2)</f>
        <v/>
      </c>
    </row>
    <row r="25">
      <c r="A25" s="16" t="n">
        <v>0.2</v>
      </c>
      <c r="B25" s="17">
        <f>ROUND($B$6/(1-A25),2)</f>
        <v/>
      </c>
      <c r="C25" s="18">
        <f>A25/(1-A25)</f>
        <v/>
      </c>
      <c r="D25" s="17">
        <f>ROUND(B25*(1+$B$7),2)</f>
        <v/>
      </c>
    </row>
    <row r="26">
      <c r="A26" s="15" t="n">
        <v>0.3</v>
      </c>
      <c r="B26" s="10">
        <f>ROUND($B$6/(1-A26),2)</f>
        <v/>
      </c>
      <c r="C26" s="12">
        <f>A26/(1-A26)</f>
        <v/>
      </c>
      <c r="D26" s="10">
        <f>ROUND(B26*(1+$B$7),2)</f>
        <v/>
      </c>
    </row>
    <row r="27">
      <c r="A27" s="16" t="n">
        <v>0.4</v>
      </c>
      <c r="B27" s="17">
        <f>ROUND($B$6/(1-A27),2)</f>
        <v/>
      </c>
      <c r="C27" s="18">
        <f>A27/(1-A27)</f>
        <v/>
      </c>
      <c r="D27" s="17">
        <f>ROUND(B27*(1+$B$7),2)</f>
        <v/>
      </c>
    </row>
    <row r="28">
      <c r="A28" s="15" t="n">
        <v>0.5</v>
      </c>
      <c r="B28" s="10">
        <f>ROUND($B$6/(1-A28),2)</f>
        <v/>
      </c>
      <c r="C28" s="12">
        <f>A28/(1-A28)</f>
        <v/>
      </c>
      <c r="D28" s="10">
        <f>ROUND(B28*(1+$B$7),2)</f>
        <v/>
      </c>
    </row>
    <row r="29">
      <c r="A29" s="16" t="n">
        <v>0.6</v>
      </c>
      <c r="B29" s="17">
        <f>ROUND($B$6/(1-A29),2)</f>
        <v/>
      </c>
      <c r="C29" s="18">
        <f>A29/(1-A29)</f>
        <v/>
      </c>
      <c r="D29" s="17">
        <f>ROUND(B29*(1+$B$7),2)</f>
        <v/>
      </c>
    </row>
    <row r="31">
      <c r="A31" s="19" t="inlineStr">
        <is>
          <t>Fórmulas: precio = coste / (1 − margen) · precio = coste × (1 + marca) · marca = margen / (1 − margen).</t>
        </is>
      </c>
    </row>
    <row r="33">
      <c r="A33" s="19" t="inlineStr">
        <is>
          <t>Plantilla gratuita de plantillasdeexcel.es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Calculadora de precio de venta: margen y marca</dc:title>
  <dcterms:created xmlns:dcterms="http://purl.org/dc/terms/" xmlns:xsi="http://www.w3.org/2001/XMLSchema-instance" xsi:type="dcterms:W3CDTF">2026-10-23T13:17:56Z</dcterms:created>
  <dcterms:modified xmlns:dcterms="http://purl.org/dc/terms/" xmlns:xsi="http://www.w3.org/2001/XMLSchema-instance" xsi:type="dcterms:W3CDTF">2026-10-23T13:17:56Z</dcterms:modified>
</cp:coreProperties>
</file>