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muebles" sheetId="1" state="visible" r:id="rId1"/>
    <sheet xmlns:r="http://schemas.openxmlformats.org/officeDocument/2006/relationships" name="Cobr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0" fillId="5" borderId="1" pivotButton="0" quotePrefix="0" xfId="0"/>
    <xf numFmtId="166" fontId="0" fillId="5" borderId="1" pivotButton="0" quotePrefix="0" xfId="0"/>
    <xf numFmtId="0" fontId="6" fillId="2" borderId="2" pivotButton="0" quotePrefix="0" xfId="0"/>
    <xf numFmtId="0" fontId="0" fillId="2" borderId="2" pivotButton="0" quotePrefix="0" xfId="0"/>
    <xf numFmtId="164" fontId="6" fillId="2" borderId="2" pivotButton="0" quotePrefix="0" xfId="0"/>
    <xf numFmtId="0" fontId="7" fillId="0" borderId="0" pivotButton="0" quotePrefix="0" xfId="0"/>
    <xf numFmtId="0" fontId="6" fillId="0" borderId="0" pivotButton="0" quotePrefix="0" xfId="0"/>
    <xf numFmtId="1" fontId="0" fillId="5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5" borderId="1" applyAlignment="1" pivotButton="0" quotePrefix="0" xfId="0">
      <alignment horizontal="center"/>
    </xf>
    <xf numFmtId="0" fontId="0" fillId="4" borderId="1" pivotButton="0" quotePrefix="0" xfId="0"/>
    <xf numFmtId="164" fontId="0" fillId="4" borderId="1" pivotButton="0" quotePrefix="0" xfId="0"/>
    <xf numFmtId="164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6" customHeight="1">
      <c r="A1" s="1" t="inlineStr">
        <is>
          <t>Gestión de alquileres</t>
        </is>
      </c>
    </row>
    <row r="2">
      <c r="A2" s="2" t="inlineStr">
        <is>
          <t>Tus inmuebles e inquilinos · celdas amarillas = lo que cambias</t>
        </is>
      </c>
    </row>
    <row r="4">
      <c r="A4" s="3" t="inlineStr">
        <is>
          <t>Renta mensual total</t>
        </is>
      </c>
      <c r="B4" s="4">
        <f>SUM(D11:D22)</f>
        <v/>
      </c>
    </row>
    <row r="5">
      <c r="A5" s="3" t="inlineStr">
        <is>
          <t>Cobrado este año</t>
        </is>
      </c>
      <c r="B5" s="4">
        <f>Cobros!O19</f>
        <v/>
      </c>
    </row>
    <row r="6">
      <c r="A6" s="3" t="inlineStr">
        <is>
          <t>Pendiente de cobro</t>
        </is>
      </c>
      <c r="B6" s="4">
        <f>Cobros!P19</f>
        <v/>
      </c>
    </row>
    <row r="7">
      <c r="A7" s="3" t="inlineStr">
        <is>
          <t>Fianzas depositadas</t>
        </is>
      </c>
      <c r="B7" s="4">
        <f>SUM(E11:E22)</f>
        <v/>
      </c>
    </row>
    <row r="10" ht="22" customHeight="1">
      <c r="A10" s="5" t="inlineStr">
        <is>
          <t>Inmueble</t>
        </is>
      </c>
      <c r="B10" s="5" t="inlineStr">
        <is>
          <t>Inquilino</t>
        </is>
      </c>
      <c r="C10" s="5" t="inlineStr">
        <is>
          <t>Teléfono</t>
        </is>
      </c>
      <c r="D10" s="5" t="inlineStr">
        <is>
          <t>Renta mensual</t>
        </is>
      </c>
      <c r="E10" s="5" t="inlineStr">
        <is>
          <t>Fianza</t>
        </is>
      </c>
      <c r="F10" s="5" t="inlineStr">
        <is>
          <t>Inicio del contrato</t>
        </is>
      </c>
    </row>
    <row r="11">
      <c r="A11" s="6" t="inlineStr">
        <is>
          <t>C/ Alcalá 120, 3.º A, Madrid</t>
        </is>
      </c>
      <c r="B11" s="6" t="inlineStr">
        <is>
          <t>Carmen Ibáñez Soto</t>
        </is>
      </c>
      <c r="C11" s="6" t="inlineStr">
        <is>
          <t>612 345 678</t>
        </is>
      </c>
      <c r="D11" s="7" t="n">
        <v>1150</v>
      </c>
      <c r="E11" s="7" t="n">
        <v>1150</v>
      </c>
      <c r="F11" s="8" t="n">
        <v>45352</v>
      </c>
    </row>
    <row r="12">
      <c r="A12" s="6" t="inlineStr">
        <is>
          <t>C/ Larios 8, 2.º, Málaga</t>
        </is>
      </c>
      <c r="B12" s="6" t="inlineStr">
        <is>
          <t>Javier Molina Ruiz</t>
        </is>
      </c>
      <c r="C12" s="6" t="inlineStr">
        <is>
          <t>655 210 934</t>
        </is>
      </c>
      <c r="D12" s="7" t="n">
        <v>950</v>
      </c>
      <c r="E12" s="7" t="n">
        <v>950</v>
      </c>
      <c r="F12" s="8" t="n">
        <v>45672</v>
      </c>
    </row>
    <row r="13">
      <c r="A13" s="6" t="inlineStr">
        <is>
          <t>Avda. Diagonal 410, 1.º 2.ª, Barcelona</t>
        </is>
      </c>
      <c r="B13" s="6" t="inlineStr">
        <is>
          <t>Núria Casals Puig</t>
        </is>
      </c>
      <c r="C13" s="6" t="inlineStr">
        <is>
          <t>699 874 120</t>
        </is>
      </c>
      <c r="D13" s="7" t="n">
        <v>1300</v>
      </c>
      <c r="E13" s="7" t="n">
        <v>1300</v>
      </c>
      <c r="F13" s="8" t="n">
        <v>45170</v>
      </c>
    </row>
    <row r="14">
      <c r="A14" s="6" t="inlineStr">
        <is>
          <t>Pza. del Pilar 4, 5.º C, Zaragoza</t>
        </is>
      </c>
      <c r="B14" s="6" t="inlineStr">
        <is>
          <t>Sergio Lasheras Gil</t>
        </is>
      </c>
      <c r="C14" s="6" t="inlineStr">
        <is>
          <t>677 023 458</t>
        </is>
      </c>
      <c r="D14" s="7" t="n">
        <v>620</v>
      </c>
      <c r="E14" s="7" t="n">
        <v>620</v>
      </c>
      <c r="F14" s="8" t="n">
        <v>45809</v>
      </c>
    </row>
    <row r="15">
      <c r="A15" s="6" t="inlineStr">
        <is>
          <t>Local, C/ Colón 22, Valencia</t>
        </is>
      </c>
      <c r="B15" s="6" t="inlineStr">
        <is>
          <t>Panadería Dulce Hogar, S.L.</t>
        </is>
      </c>
      <c r="C15" s="6" t="inlineStr">
        <is>
          <t>963 120 456</t>
        </is>
      </c>
      <c r="D15" s="7" t="n">
        <v>900</v>
      </c>
      <c r="E15" s="7" t="n">
        <v>1800</v>
      </c>
      <c r="F15" s="8" t="n">
        <v>44866</v>
      </c>
    </row>
    <row r="16">
      <c r="A16" s="6" t="n"/>
      <c r="B16" s="6" t="n"/>
      <c r="C16" s="6" t="n"/>
      <c r="D16" s="7" t="n"/>
      <c r="E16" s="7" t="n"/>
      <c r="F16" s="8" t="n"/>
    </row>
    <row r="17">
      <c r="A17" s="6" t="n"/>
      <c r="B17" s="6" t="n"/>
      <c r="C17" s="6" t="n"/>
      <c r="D17" s="7" t="n"/>
      <c r="E17" s="7" t="n"/>
      <c r="F17" s="8" t="n"/>
    </row>
    <row r="18">
      <c r="A18" s="6" t="n"/>
      <c r="B18" s="6" t="n"/>
      <c r="C18" s="6" t="n"/>
      <c r="D18" s="7" t="n"/>
      <c r="E18" s="7" t="n"/>
      <c r="F18" s="8" t="n"/>
    </row>
    <row r="19">
      <c r="A19" s="6" t="n"/>
      <c r="B19" s="6" t="n"/>
      <c r="C19" s="6" t="n"/>
      <c r="D19" s="7" t="n"/>
      <c r="E19" s="7" t="n"/>
      <c r="F19" s="8" t="n"/>
    </row>
    <row r="20">
      <c r="A20" s="6" t="n"/>
      <c r="B20" s="6" t="n"/>
      <c r="C20" s="6" t="n"/>
      <c r="D20" s="7" t="n"/>
      <c r="E20" s="7" t="n"/>
      <c r="F20" s="8" t="n"/>
    </row>
    <row r="21">
      <c r="A21" s="6" t="n"/>
      <c r="B21" s="6" t="n"/>
      <c r="C21" s="6" t="n"/>
      <c r="D21" s="7" t="n"/>
      <c r="E21" s="7" t="n"/>
      <c r="F21" s="8" t="n"/>
    </row>
    <row r="22">
      <c r="A22" s="6" t="n"/>
      <c r="B22" s="6" t="n"/>
      <c r="C22" s="6" t="n"/>
      <c r="D22" s="7" t="n"/>
      <c r="E22" s="7" t="n"/>
      <c r="F22" s="8" t="n"/>
    </row>
    <row r="23">
      <c r="A23" s="9" t="inlineStr">
        <is>
          <t>TOTAL</t>
        </is>
      </c>
      <c r="B23" s="10" t="n"/>
      <c r="C23" s="10" t="n"/>
      <c r="D23" s="11">
        <f>SUM(D11:D22)</f>
        <v/>
      </c>
      <c r="E23" s="11">
        <f>SUM(E11:E22)</f>
        <v/>
      </c>
    </row>
    <row r="25">
      <c r="A25" s="12" t="inlineStr">
        <is>
          <t>Plantilla gratuita de plantillasdeexcel.es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3" customWidth="1" min="15" max="15"/>
    <col width="13" customWidth="1" min="16" max="16"/>
  </cols>
  <sheetData>
    <row r="1" ht="26" customHeight="1">
      <c r="A1" s="1" t="inlineStr">
        <is>
          <t>Cobros por mes</t>
        </is>
      </c>
    </row>
    <row r="2">
      <c r="A2" s="2" t="inlineStr">
        <is>
          <t>Elige Cobrado o Pendiente en cada mes · la renta viene de la hoja Inmuebles</t>
        </is>
      </c>
    </row>
    <row r="3">
      <c r="A3" s="13" t="inlineStr">
        <is>
          <t>Año</t>
        </is>
      </c>
      <c r="B3" s="14" t="n">
        <v>2026</v>
      </c>
    </row>
    <row r="4" ht="22" customHeight="1">
      <c r="A4" s="5" t="inlineStr">
        <is>
          <t>Inmueble</t>
        </is>
      </c>
      <c r="B4" s="5" t="inlineStr">
        <is>
          <t>Renta</t>
        </is>
      </c>
      <c r="C4" s="5" t="inlineStr">
        <is>
          <t>Ene</t>
        </is>
      </c>
      <c r="D4" s="5" t="inlineStr">
        <is>
          <t>Feb</t>
        </is>
      </c>
      <c r="E4" s="5" t="inlineStr">
        <is>
          <t>Mar</t>
        </is>
      </c>
      <c r="F4" s="5" t="inlineStr">
        <is>
          <t>Abr</t>
        </is>
      </c>
      <c r="G4" s="5" t="inlineStr">
        <is>
          <t>May</t>
        </is>
      </c>
      <c r="H4" s="5" t="inlineStr">
        <is>
          <t>Jun</t>
        </is>
      </c>
      <c r="I4" s="5" t="inlineStr">
        <is>
          <t>Jul</t>
        </is>
      </c>
      <c r="J4" s="5" t="inlineStr">
        <is>
          <t>Ago</t>
        </is>
      </c>
      <c r="K4" s="5" t="inlineStr">
        <is>
          <t>Sep</t>
        </is>
      </c>
      <c r="L4" s="5" t="inlineStr">
        <is>
          <t>Oct</t>
        </is>
      </c>
      <c r="M4" s="5" t="inlineStr">
        <is>
          <t>Nov</t>
        </is>
      </c>
      <c r="N4" s="5" t="inlineStr">
        <is>
          <t>Dic</t>
        </is>
      </c>
      <c r="O4" s="5" t="inlineStr">
        <is>
          <t>Cobrado</t>
        </is>
      </c>
      <c r="P4" s="5" t="inlineStr">
        <is>
          <t>Pendiente</t>
        </is>
      </c>
    </row>
    <row r="5">
      <c r="A5" s="15">
        <f>IF(Inmuebles!A11="","",Inmuebles!A11)</f>
        <v/>
      </c>
      <c r="B5" s="16">
        <f>IF(Inmuebles!A11="",0,Inmuebles!D11)</f>
        <v/>
      </c>
      <c r="C5" s="17" t="inlineStr">
        <is>
          <t>Cobrado</t>
        </is>
      </c>
      <c r="D5" s="17" t="inlineStr">
        <is>
          <t>Cobrado</t>
        </is>
      </c>
      <c r="E5" s="17" t="inlineStr">
        <is>
          <t>Cobrado</t>
        </is>
      </c>
      <c r="F5" s="17" t="inlineStr">
        <is>
          <t>Cobrado</t>
        </is>
      </c>
      <c r="G5" s="17" t="inlineStr">
        <is>
          <t>Cobrado</t>
        </is>
      </c>
      <c r="H5" s="17" t="inlineStr">
        <is>
          <t>Cobrado</t>
        </is>
      </c>
      <c r="I5" s="17" t="inlineStr">
        <is>
          <t>Cobrado</t>
        </is>
      </c>
      <c r="J5" s="17" t="inlineStr">
        <is>
          <t>Cobrado</t>
        </is>
      </c>
      <c r="K5" s="17" t="inlineStr">
        <is>
          <t>Cobrado</t>
        </is>
      </c>
      <c r="L5" s="17" t="inlineStr">
        <is>
          <t>Cobrado</t>
        </is>
      </c>
      <c r="M5" s="17" t="n"/>
      <c r="N5" s="17" t="n"/>
      <c r="O5" s="16">
        <f>COUNTIF(C5:N5,"Cobrado")*B5</f>
        <v/>
      </c>
      <c r="P5" s="16">
        <f>COUNTIF(C5:N5,"Pendiente")*B5</f>
        <v/>
      </c>
    </row>
    <row r="6">
      <c r="A6" s="18">
        <f>IF(Inmuebles!A12="","",Inmuebles!A12)</f>
        <v/>
      </c>
      <c r="B6" s="19">
        <f>IF(Inmuebles!A12="",0,Inmuebles!D12)</f>
        <v/>
      </c>
      <c r="C6" s="17" t="inlineStr">
        <is>
          <t>Cobrado</t>
        </is>
      </c>
      <c r="D6" s="17" t="inlineStr">
        <is>
          <t>Cobrado</t>
        </is>
      </c>
      <c r="E6" s="17" t="inlineStr">
        <is>
          <t>Cobrado</t>
        </is>
      </c>
      <c r="F6" s="17" t="inlineStr">
        <is>
          <t>Cobrado</t>
        </is>
      </c>
      <c r="G6" s="17" t="inlineStr">
        <is>
          <t>Cobrado</t>
        </is>
      </c>
      <c r="H6" s="17" t="inlineStr">
        <is>
          <t>Cobrado</t>
        </is>
      </c>
      <c r="I6" s="17" t="inlineStr">
        <is>
          <t>Cobrado</t>
        </is>
      </c>
      <c r="J6" s="17" t="inlineStr">
        <is>
          <t>Cobrado</t>
        </is>
      </c>
      <c r="K6" s="17" t="inlineStr">
        <is>
          <t>Cobrado</t>
        </is>
      </c>
      <c r="L6" s="17" t="inlineStr">
        <is>
          <t>Pendiente</t>
        </is>
      </c>
      <c r="M6" s="17" t="n"/>
      <c r="N6" s="17" t="n"/>
      <c r="O6" s="19">
        <f>COUNTIF(C6:N6,"Cobrado")*B6</f>
        <v/>
      </c>
      <c r="P6" s="19">
        <f>COUNTIF(C6:N6,"Pendiente")*B6</f>
        <v/>
      </c>
    </row>
    <row r="7">
      <c r="A7" s="15">
        <f>IF(Inmuebles!A13="","",Inmuebles!A13)</f>
        <v/>
      </c>
      <c r="B7" s="16">
        <f>IF(Inmuebles!A13="",0,Inmuebles!D13)</f>
        <v/>
      </c>
      <c r="C7" s="17" t="inlineStr">
        <is>
          <t>Cobrado</t>
        </is>
      </c>
      <c r="D7" s="17" t="inlineStr">
        <is>
          <t>Cobrado</t>
        </is>
      </c>
      <c r="E7" s="17" t="inlineStr">
        <is>
          <t>Cobrado</t>
        </is>
      </c>
      <c r="F7" s="17" t="inlineStr">
        <is>
          <t>Cobrado</t>
        </is>
      </c>
      <c r="G7" s="17" t="inlineStr">
        <is>
          <t>Cobrado</t>
        </is>
      </c>
      <c r="H7" s="17" t="inlineStr">
        <is>
          <t>Cobrado</t>
        </is>
      </c>
      <c r="I7" s="17" t="inlineStr">
        <is>
          <t>Cobrado</t>
        </is>
      </c>
      <c r="J7" s="17" t="inlineStr">
        <is>
          <t>Cobrado</t>
        </is>
      </c>
      <c r="K7" s="17" t="inlineStr">
        <is>
          <t>Cobrado</t>
        </is>
      </c>
      <c r="L7" s="17" t="inlineStr">
        <is>
          <t>Cobrado</t>
        </is>
      </c>
      <c r="M7" s="17" t="n"/>
      <c r="N7" s="17" t="n"/>
      <c r="O7" s="16">
        <f>COUNTIF(C7:N7,"Cobrado")*B7</f>
        <v/>
      </c>
      <c r="P7" s="16">
        <f>COUNTIF(C7:N7,"Pendiente")*B7</f>
        <v/>
      </c>
    </row>
    <row r="8">
      <c r="A8" s="18">
        <f>IF(Inmuebles!A14="","",Inmuebles!A14)</f>
        <v/>
      </c>
      <c r="B8" s="19">
        <f>IF(Inmuebles!A14="",0,Inmuebles!D14)</f>
        <v/>
      </c>
      <c r="C8" s="17" t="inlineStr">
        <is>
          <t>Cobrado</t>
        </is>
      </c>
      <c r="D8" s="17" t="inlineStr">
        <is>
          <t>Cobrado</t>
        </is>
      </c>
      <c r="E8" s="17" t="inlineStr">
        <is>
          <t>Cobrado</t>
        </is>
      </c>
      <c r="F8" s="17" t="inlineStr">
        <is>
          <t>Cobrado</t>
        </is>
      </c>
      <c r="G8" s="17" t="inlineStr">
        <is>
          <t>Cobrado</t>
        </is>
      </c>
      <c r="H8" s="17" t="inlineStr">
        <is>
          <t>Cobrado</t>
        </is>
      </c>
      <c r="I8" s="17" t="inlineStr">
        <is>
          <t>Cobrado</t>
        </is>
      </c>
      <c r="J8" s="17" t="inlineStr">
        <is>
          <t>Cobrado</t>
        </is>
      </c>
      <c r="K8" s="17" t="inlineStr">
        <is>
          <t>Pendiente</t>
        </is>
      </c>
      <c r="L8" s="17" t="inlineStr">
        <is>
          <t>Pendiente</t>
        </is>
      </c>
      <c r="M8" s="17" t="n"/>
      <c r="N8" s="17" t="n"/>
      <c r="O8" s="19">
        <f>COUNTIF(C8:N8,"Cobrado")*B8</f>
        <v/>
      </c>
      <c r="P8" s="19">
        <f>COUNTIF(C8:N8,"Pendiente")*B8</f>
        <v/>
      </c>
    </row>
    <row r="9">
      <c r="A9" s="15">
        <f>IF(Inmuebles!A15="","",Inmuebles!A15)</f>
        <v/>
      </c>
      <c r="B9" s="16">
        <f>IF(Inmuebles!A15="",0,Inmuebles!D15)</f>
        <v/>
      </c>
      <c r="C9" s="17" t="inlineStr">
        <is>
          <t>Cobrado</t>
        </is>
      </c>
      <c r="D9" s="17" t="inlineStr">
        <is>
          <t>Cobrado</t>
        </is>
      </c>
      <c r="E9" s="17" t="inlineStr">
        <is>
          <t>Cobrado</t>
        </is>
      </c>
      <c r="F9" s="17" t="inlineStr">
        <is>
          <t>Cobrado</t>
        </is>
      </c>
      <c r="G9" s="17" t="inlineStr">
        <is>
          <t>Cobrado</t>
        </is>
      </c>
      <c r="H9" s="17" t="inlineStr">
        <is>
          <t>Cobrado</t>
        </is>
      </c>
      <c r="I9" s="17" t="inlineStr">
        <is>
          <t>Cobrado</t>
        </is>
      </c>
      <c r="J9" s="17" t="inlineStr">
        <is>
          <t>Cobrado</t>
        </is>
      </c>
      <c r="K9" s="17" t="inlineStr">
        <is>
          <t>Cobrado</t>
        </is>
      </c>
      <c r="L9" s="17" t="inlineStr">
        <is>
          <t>Cobrado</t>
        </is>
      </c>
      <c r="M9" s="17" t="n"/>
      <c r="N9" s="17" t="n"/>
      <c r="O9" s="16">
        <f>COUNTIF(C9:N9,"Cobrado")*B9</f>
        <v/>
      </c>
      <c r="P9" s="16">
        <f>COUNTIF(C9:N9,"Pendiente")*B9</f>
        <v/>
      </c>
    </row>
    <row r="10">
      <c r="A10" s="18">
        <f>IF(Inmuebles!A16="","",Inmuebles!A16)</f>
        <v/>
      </c>
      <c r="B10" s="19">
        <f>IF(Inmuebles!A16="",0,Inmuebles!D16)</f>
        <v/>
      </c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19">
        <f>COUNTIF(C10:N10,"Cobrado")*B10</f>
        <v/>
      </c>
      <c r="P10" s="19">
        <f>COUNTIF(C10:N10,"Pendiente")*B10</f>
        <v/>
      </c>
    </row>
    <row r="11">
      <c r="A11" s="15">
        <f>IF(Inmuebles!A17="","",Inmuebles!A17)</f>
        <v/>
      </c>
      <c r="B11" s="16">
        <f>IF(Inmuebles!A17="",0,Inmuebles!D17)</f>
        <v/>
      </c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16">
        <f>COUNTIF(C11:N11,"Cobrado")*B11</f>
        <v/>
      </c>
      <c r="P11" s="16">
        <f>COUNTIF(C11:N11,"Pendiente")*B11</f>
        <v/>
      </c>
    </row>
    <row r="12">
      <c r="A12" s="18">
        <f>IF(Inmuebles!A18="","",Inmuebles!A18)</f>
        <v/>
      </c>
      <c r="B12" s="19">
        <f>IF(Inmuebles!A18="",0,Inmuebles!D18)</f>
        <v/>
      </c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19">
        <f>COUNTIF(C12:N12,"Cobrado")*B12</f>
        <v/>
      </c>
      <c r="P12" s="19">
        <f>COUNTIF(C12:N12,"Pendiente")*B12</f>
        <v/>
      </c>
    </row>
    <row r="13">
      <c r="A13" s="15">
        <f>IF(Inmuebles!A19="","",Inmuebles!A19)</f>
        <v/>
      </c>
      <c r="B13" s="16">
        <f>IF(Inmuebles!A19="",0,Inmuebles!D19)</f>
        <v/>
      </c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16">
        <f>COUNTIF(C13:N13,"Cobrado")*B13</f>
        <v/>
      </c>
      <c r="P13" s="16">
        <f>COUNTIF(C13:N13,"Pendiente")*B13</f>
        <v/>
      </c>
    </row>
    <row r="14">
      <c r="A14" s="18">
        <f>IF(Inmuebles!A20="","",Inmuebles!A20)</f>
        <v/>
      </c>
      <c r="B14" s="19">
        <f>IF(Inmuebles!A20="",0,Inmuebles!D20)</f>
        <v/>
      </c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19">
        <f>COUNTIF(C14:N14,"Cobrado")*B14</f>
        <v/>
      </c>
      <c r="P14" s="19">
        <f>COUNTIF(C14:N14,"Pendiente")*B14</f>
        <v/>
      </c>
    </row>
    <row r="15">
      <c r="A15" s="15">
        <f>IF(Inmuebles!A21="","",Inmuebles!A21)</f>
        <v/>
      </c>
      <c r="B15" s="16">
        <f>IF(Inmuebles!A21="",0,Inmuebles!D21)</f>
        <v/>
      </c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16">
        <f>COUNTIF(C15:N15,"Cobrado")*B15</f>
        <v/>
      </c>
      <c r="P15" s="16">
        <f>COUNTIF(C15:N15,"Pendiente")*B15</f>
        <v/>
      </c>
    </row>
    <row r="16">
      <c r="A16" s="18">
        <f>IF(Inmuebles!A22="","",Inmuebles!A22)</f>
        <v/>
      </c>
      <c r="B16" s="19">
        <f>IF(Inmuebles!A22="",0,Inmuebles!D22)</f>
        <v/>
      </c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19">
        <f>COUNTIF(C16:N16,"Cobrado")*B16</f>
        <v/>
      </c>
      <c r="P16" s="19">
        <f>COUNTIF(C16:N16,"Pendiente")*B16</f>
        <v/>
      </c>
    </row>
    <row r="17">
      <c r="A17" s="13" t="inlineStr">
        <is>
          <t>Cobrado en el mes</t>
        </is>
      </c>
      <c r="C17" s="20">
        <f>SUMIF(C5:C16,"Cobrado",$B5:$B16)</f>
        <v/>
      </c>
      <c r="D17" s="20">
        <f>SUMIF(D5:D16,"Cobrado",$B5:$B16)</f>
        <v/>
      </c>
      <c r="E17" s="20">
        <f>SUMIF(E5:E16,"Cobrado",$B5:$B16)</f>
        <v/>
      </c>
      <c r="F17" s="20">
        <f>SUMIF(F5:F16,"Cobrado",$B5:$B16)</f>
        <v/>
      </c>
      <c r="G17" s="20">
        <f>SUMIF(G5:G16,"Cobrado",$B5:$B16)</f>
        <v/>
      </c>
      <c r="H17" s="20">
        <f>SUMIF(H5:H16,"Cobrado",$B5:$B16)</f>
        <v/>
      </c>
      <c r="I17" s="20">
        <f>SUMIF(I5:I16,"Cobrado",$B5:$B16)</f>
        <v/>
      </c>
      <c r="J17" s="20">
        <f>SUMIF(J5:J16,"Cobrado",$B5:$B16)</f>
        <v/>
      </c>
      <c r="K17" s="20">
        <f>SUMIF(K5:K16,"Cobrado",$B5:$B16)</f>
        <v/>
      </c>
      <c r="L17" s="20">
        <f>SUMIF(L5:L16,"Cobrado",$B5:$B16)</f>
        <v/>
      </c>
      <c r="M17" s="20">
        <f>SUMIF(M5:M16,"Cobrado",$B5:$B16)</f>
        <v/>
      </c>
      <c r="N17" s="20">
        <f>SUMIF(N5:N16,"Cobrado",$B5:$B16)</f>
        <v/>
      </c>
    </row>
    <row r="18">
      <c r="A18" s="13" t="inlineStr">
        <is>
          <t>Pendiente en el mes</t>
        </is>
      </c>
      <c r="C18" s="20">
        <f>SUMIF(C5:C16,"Pendiente",$B5:$B16)</f>
        <v/>
      </c>
      <c r="D18" s="20">
        <f>SUMIF(D5:D16,"Pendiente",$B5:$B16)</f>
        <v/>
      </c>
      <c r="E18" s="20">
        <f>SUMIF(E5:E16,"Pendiente",$B5:$B16)</f>
        <v/>
      </c>
      <c r="F18" s="20">
        <f>SUMIF(F5:F16,"Pendiente",$B5:$B16)</f>
        <v/>
      </c>
      <c r="G18" s="20">
        <f>SUMIF(G5:G16,"Pendiente",$B5:$B16)</f>
        <v/>
      </c>
      <c r="H18" s="20">
        <f>SUMIF(H5:H16,"Pendiente",$B5:$B16)</f>
        <v/>
      </c>
      <c r="I18" s="20">
        <f>SUMIF(I5:I16,"Pendiente",$B5:$B16)</f>
        <v/>
      </c>
      <c r="J18" s="20">
        <f>SUMIF(J5:J16,"Pendiente",$B5:$B16)</f>
        <v/>
      </c>
      <c r="K18" s="20">
        <f>SUMIF(K5:K16,"Pendiente",$B5:$B16)</f>
        <v/>
      </c>
      <c r="L18" s="20">
        <f>SUMIF(L5:L16,"Pendiente",$B5:$B16)</f>
        <v/>
      </c>
      <c r="M18" s="20">
        <f>SUMIF(M5:M16,"Pendiente",$B5:$B16)</f>
        <v/>
      </c>
      <c r="N18" s="20">
        <f>SUMIF(N5:N16,"Pendiente",$B5:$B16)</f>
        <v/>
      </c>
    </row>
    <row r="19">
      <c r="A19" s="9" t="inlineStr">
        <is>
          <t>TOTAL DEL AÑO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1">
        <f>SUM(O5:O16)</f>
        <v/>
      </c>
      <c r="P19" s="11">
        <f>SUM(P5:P16)</f>
        <v/>
      </c>
    </row>
    <row r="21">
      <c r="A21" s="12" t="inlineStr">
        <is>
          <t>Las rentas de meses sin marcar no cuentan como cobradas ni como pendientes.</t>
        </is>
      </c>
    </row>
    <row r="23">
      <c r="A23" s="12" t="inlineStr">
        <is>
          <t>Plantilla gratuita de plantillasdeexcel.es</t>
        </is>
      </c>
    </row>
  </sheetData>
  <conditionalFormatting sqref="C5:N16">
    <cfRule type="cellIs" priority="1" operator="equal" dxfId="0">
      <formula>"Pendiente"</formula>
    </cfRule>
  </conditionalFormatting>
  <dataValidations count="1">
    <dataValidation sqref="C5:N16" showDropDown="0" showInputMessage="0" showErrorMessage="0" allowBlank="1" type="list">
      <formula1>"Cobrado,Pendiente"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Gestión de alquileres: inquilinos, rentas y fianzas</dc:title>
  <dcterms:created xmlns:dcterms="http://purl.org/dc/terms/" xmlns:xsi="http://www.w3.org/2001/XMLSchema-instance" xsi:type="dcterms:W3CDTF">2026-10-23T13:17:59Z</dcterms:created>
  <dcterms:modified xmlns:dcterms="http://purl.org/dc/terms/" xmlns:xsi="http://www.w3.org/2001/XMLSchema-instance" xsi:type="dcterms:W3CDTF">2026-10-23T13:17:59Z</dcterms:modified>
</cp:coreProperties>
</file>