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sos" sheetId="1" state="visible" r:id="rId1"/>
    <sheet xmlns:r="http://schemas.openxmlformats.org/officeDocument/2006/relationships" name="Gastos" sheetId="2" state="visible" r:id="rId2"/>
    <sheet xmlns:r="http://schemas.openxmlformats.org/officeDocument/2006/relationships"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FFFFFF"/>
    </font>
    <font>
      <b val="1"/>
    </font>
    <font>
      <i val="1"/>
      <color rgb="00777777"/>
      <sz val="9"/>
    </font>
    <font>
      <b val="1"/>
      <color rgb="00333333"/>
    </font>
    <font>
      <b val="1"/>
      <color rgb="000B5A2F"/>
      <sz val="12"/>
    </font>
  </fonts>
  <fills count="6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FFF7D6"/>
      </patternFill>
    </fill>
    <fill>
      <patternFill patternType="solid">
        <fgColor rgb="00E7F3EC"/>
      </patternFill>
    </fill>
  </fills>
  <borders count="3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9" fontId="0" fillId="4" borderId="1" pivotButton="0" quotePrefix="0" xfId="0"/>
    <xf numFmtId="166" fontId="0" fillId="0" borderId="1" pivotButton="0" quotePrefix="0" xfId="0"/>
    <xf numFmtId="3" fontId="0" fillId="0" borderId="1" pivotButton="0" quotePrefix="0" xfId="0"/>
    <xf numFmtId="1" fontId="0" fillId="0" borderId="1" pivotButton="0" quotePrefix="0" xfId="0"/>
    <xf numFmtId="166" fontId="0" fillId="3" borderId="1" pivotButton="0" quotePrefix="0" xfId="0"/>
    <xf numFmtId="3" fontId="0" fillId="3" borderId="1" pivotButton="0" quotePrefix="0" xfId="0"/>
    <xf numFmtId="1" fontId="0" fillId="3" borderId="1" pivotButton="0" quotePrefix="0" xfId="0"/>
    <xf numFmtId="0" fontId="4" fillId="5" borderId="2" pivotButton="0" quotePrefix="0" xfId="0"/>
    <xf numFmtId="166" fontId="4" fillId="5" borderId="2" pivotButton="0" quotePrefix="0" xfId="0"/>
    <xf numFmtId="0" fontId="0" fillId="5" borderId="2" pivotButton="0" quotePrefix="0" xfId="0"/>
    <xf numFmtId="0" fontId="5" fillId="0" borderId="0" pivotButton="0" quotePrefix="0" xfId="0"/>
    <xf numFmtId="0" fontId="4" fillId="0" borderId="0" pivotButton="0" quotePrefix="0" xfId="0"/>
    <xf numFmtId="1" fontId="0" fillId="4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6" fillId="5" borderId="1" pivotButton="0" quotePrefix="0" xfId="0"/>
    <xf numFmtId="166" fontId="7" fillId="5" borderId="1" pivotButton="0" quotePrefix="0" xfId="0"/>
    <xf numFmtId="9" fontId="7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30" customWidth="1" min="3" max="3"/>
    <col width="13" customWidth="1" min="4" max="4"/>
    <col width="34" customWidth="1" min="5" max="5"/>
    <col width="14" customWidth="1" min="6" max="6"/>
    <col width="8" customWidth="1" min="7" max="7"/>
    <col width="13" customWidth="1" min="8" max="8"/>
    <col width="14" customWidth="1" min="9" max="9"/>
    <col width="11" customWidth="1" min="10" max="10"/>
    <col width="8" customWidth="1" min="11" max="11"/>
  </cols>
  <sheetData>
    <row r="1" ht="26" customHeight="1">
      <c r="A1" s="1" t="inlineStr">
        <is>
          <t>Libro de ingresos</t>
        </is>
      </c>
    </row>
    <row r="2">
      <c r="A2" s="2" t="inlineStr">
        <is>
          <t>Facturas emitidas · una fila por factura</t>
        </is>
      </c>
    </row>
    <row r="4" ht="22" customHeight="1">
      <c r="A4" s="3" t="inlineStr">
        <is>
          <t>Nº factura</t>
        </is>
      </c>
      <c r="B4" s="3" t="inlineStr">
        <is>
          <t>Fecha</t>
        </is>
      </c>
      <c r="C4" s="3" t="inlineStr">
        <is>
          <t>Cliente</t>
        </is>
      </c>
      <c r="D4" s="3" t="inlineStr">
        <is>
          <t>NIF</t>
        </is>
      </c>
      <c r="E4" s="3" t="inlineStr">
        <is>
          <t>Concepto</t>
        </is>
      </c>
      <c r="F4" s="3" t="inlineStr">
        <is>
          <t>Base imponible</t>
        </is>
      </c>
      <c r="G4" s="3" t="inlineStr">
        <is>
          <t>IVA</t>
        </is>
      </c>
      <c r="H4" s="3" t="inlineStr">
        <is>
          <t>Cuota IVA</t>
        </is>
      </c>
      <c r="I4" s="3" t="inlineStr">
        <is>
          <t>Total</t>
        </is>
      </c>
      <c r="J4" s="3" t="inlineStr">
        <is>
          <t>Trimestre</t>
        </is>
      </c>
      <c r="K4" s="3" t="inlineStr">
        <is>
          <t>Año</t>
        </is>
      </c>
    </row>
    <row r="5">
      <c r="A5" s="4" t="inlineStr">
        <is>
          <t>2026-001</t>
        </is>
      </c>
      <c r="B5" s="5" t="n">
        <v>46042</v>
      </c>
      <c r="C5" s="4" t="inlineStr">
        <is>
          <t>Estudio Norte, S.L.</t>
        </is>
      </c>
      <c r="D5" s="4" t="inlineStr">
        <is>
          <t>B83456780</t>
        </is>
      </c>
      <c r="E5" s="4" t="inlineStr">
        <is>
          <t>Diseño de identidad corporativa</t>
        </is>
      </c>
      <c r="F5" s="6" t="n">
        <v>1500</v>
      </c>
      <c r="G5" s="7" t="n">
        <v>0.21</v>
      </c>
      <c r="H5" s="8">
        <f>IF(F5="",0,ROUND(F5*G5,2))</f>
        <v/>
      </c>
      <c r="I5" s="8">
        <f>IF(F5="",0,F5+H5)</f>
        <v/>
      </c>
      <c r="J5" s="9">
        <f>IF(B5="",0,INT((MONTH(B5)+2)/3))</f>
        <v/>
      </c>
      <c r="K5" s="10">
        <f>IF(B5="",0,YEAR(B5))</f>
        <v/>
      </c>
    </row>
    <row r="6">
      <c r="A6" s="4" t="inlineStr">
        <is>
          <t>2026-002</t>
        </is>
      </c>
      <c r="B6" s="5" t="n">
        <v>46070</v>
      </c>
      <c r="C6" s="4" t="inlineStr">
        <is>
          <t>Bodegas Ribera Alta, S.A.</t>
        </is>
      </c>
      <c r="D6" s="4" t="inlineStr">
        <is>
          <t>A28456788</t>
        </is>
      </c>
      <c r="E6" s="4" t="inlineStr">
        <is>
          <t>Etiquetas vino cosecha 2025</t>
        </is>
      </c>
      <c r="F6" s="6" t="n">
        <v>980</v>
      </c>
      <c r="G6" s="7" t="n">
        <v>0.21</v>
      </c>
      <c r="H6" s="11">
        <f>IF(F6="",0,ROUND(F6*G6,2))</f>
        <v/>
      </c>
      <c r="I6" s="11">
        <f>IF(F6="",0,F6+H6)</f>
        <v/>
      </c>
      <c r="J6" s="12">
        <f>IF(B6="",0,INT((MONTH(B6)+2)/3))</f>
        <v/>
      </c>
      <c r="K6" s="13">
        <f>IF(B6="",0,YEAR(B6))</f>
        <v/>
      </c>
    </row>
    <row r="7">
      <c r="A7" s="4" t="inlineStr">
        <is>
          <t>2026-003</t>
        </is>
      </c>
      <c r="B7" s="5" t="n">
        <v>46091</v>
      </c>
      <c r="C7" s="4" t="inlineStr">
        <is>
          <t>Clínica Dental Sonrisa, S.L.</t>
        </is>
      </c>
      <c r="D7" s="4" t="inlineStr">
        <is>
          <t>B41122334</t>
        </is>
      </c>
      <c r="E7" s="4" t="inlineStr">
        <is>
          <t>Web corporativa</t>
        </is>
      </c>
      <c r="F7" s="6" t="n">
        <v>2400</v>
      </c>
      <c r="G7" s="7" t="n">
        <v>0.21</v>
      </c>
      <c r="H7" s="8">
        <f>IF(F7="",0,ROUND(F7*G7,2))</f>
        <v/>
      </c>
      <c r="I7" s="8">
        <f>IF(F7="",0,F7+H7)</f>
        <v/>
      </c>
      <c r="J7" s="9">
        <f>IF(B7="",0,INT((MONTH(B7)+2)/3))</f>
        <v/>
      </c>
      <c r="K7" s="10">
        <f>IF(B7="",0,YEAR(B7))</f>
        <v/>
      </c>
    </row>
    <row r="8">
      <c r="A8" s="4" t="inlineStr">
        <is>
          <t>2026-004</t>
        </is>
      </c>
      <c r="B8" s="5" t="n">
        <v>46134</v>
      </c>
      <c r="C8" s="4" t="inlineStr">
        <is>
          <t>Hotel Mirador del Mar, S.A.</t>
        </is>
      </c>
      <c r="D8" s="4" t="inlineStr">
        <is>
          <t>A28456788</t>
        </is>
      </c>
      <c r="E8" s="4" t="inlineStr">
        <is>
          <t>Folletos y cartelería</t>
        </is>
      </c>
      <c r="F8" s="6" t="n">
        <v>760</v>
      </c>
      <c r="G8" s="7" t="n">
        <v>0.21</v>
      </c>
      <c r="H8" s="11">
        <f>IF(F8="",0,ROUND(F8*G8,2))</f>
        <v/>
      </c>
      <c r="I8" s="11">
        <f>IF(F8="",0,F8+H8)</f>
        <v/>
      </c>
      <c r="J8" s="12">
        <f>IF(B8="",0,INT((MONTH(B8)+2)/3))</f>
        <v/>
      </c>
      <c r="K8" s="13">
        <f>IF(B8="",0,YEAR(B8))</f>
        <v/>
      </c>
    </row>
    <row r="9">
      <c r="A9" s="4" t="inlineStr">
        <is>
          <t>2026-005</t>
        </is>
      </c>
      <c r="B9" s="5" t="n">
        <v>46160</v>
      </c>
      <c r="C9" s="4" t="inlineStr">
        <is>
          <t>Estudio Norte, S.L.</t>
        </is>
      </c>
      <c r="D9" s="4" t="inlineStr">
        <is>
          <t>B83456780</t>
        </is>
      </c>
      <c r="E9" s="4" t="inlineStr">
        <is>
          <t>Campaña redes sociales</t>
        </is>
      </c>
      <c r="F9" s="6" t="n">
        <v>1100</v>
      </c>
      <c r="G9" s="7" t="n">
        <v>0.21</v>
      </c>
      <c r="H9" s="8">
        <f>IF(F9="",0,ROUND(F9*G9,2))</f>
        <v/>
      </c>
      <c r="I9" s="8">
        <f>IF(F9="",0,F9+H9)</f>
        <v/>
      </c>
      <c r="J9" s="9">
        <f>IF(B9="",0,INT((MONTH(B9)+2)/3))</f>
        <v/>
      </c>
      <c r="K9" s="10">
        <f>IF(B9="",0,YEAR(B9))</f>
        <v/>
      </c>
    </row>
    <row r="10">
      <c r="A10" s="4" t="inlineStr">
        <is>
          <t>2026-006</t>
        </is>
      </c>
      <c r="B10" s="5" t="n">
        <v>46212</v>
      </c>
      <c r="C10" s="4" t="inlineStr">
        <is>
          <t>Bodegas Ribera Alta, S.A.</t>
        </is>
      </c>
      <c r="D10" s="4" t="inlineStr">
        <is>
          <t>A28456788</t>
        </is>
      </c>
      <c r="E10" s="4" t="inlineStr">
        <is>
          <t>Catálogo de productos</t>
        </is>
      </c>
      <c r="F10" s="6" t="n">
        <v>1850</v>
      </c>
      <c r="G10" s="7" t="n">
        <v>0.21</v>
      </c>
      <c r="H10" s="11">
        <f>IF(F10="",0,ROUND(F10*G10,2))</f>
        <v/>
      </c>
      <c r="I10" s="11">
        <f>IF(F10="",0,F10+H10)</f>
        <v/>
      </c>
      <c r="J10" s="12">
        <f>IF(B10="",0,INT((MONTH(B10)+2)/3))</f>
        <v/>
      </c>
      <c r="K10" s="13">
        <f>IF(B10="",0,YEAR(B10))</f>
        <v/>
      </c>
    </row>
    <row r="11">
      <c r="A11" s="4" t="inlineStr">
        <is>
          <t>2026-007</t>
        </is>
      </c>
      <c r="B11" s="5" t="n">
        <v>46279</v>
      </c>
      <c r="C11" s="4" t="inlineStr">
        <is>
          <t>Clínica Dental Sonrisa, S.L.</t>
        </is>
      </c>
      <c r="D11" s="4" t="inlineStr">
        <is>
          <t>B41122334</t>
        </is>
      </c>
      <c r="E11" s="4" t="inlineStr">
        <is>
          <t>Rotulación y señalética</t>
        </is>
      </c>
      <c r="F11" s="6" t="n">
        <v>640</v>
      </c>
      <c r="G11" s="7" t="n">
        <v>0.21</v>
      </c>
      <c r="H11" s="8">
        <f>IF(F11="",0,ROUND(F11*G11,2))</f>
        <v/>
      </c>
      <c r="I11" s="8">
        <f>IF(F11="",0,F11+H11)</f>
        <v/>
      </c>
      <c r="J11" s="9">
        <f>IF(B11="",0,INT((MONTH(B11)+2)/3))</f>
        <v/>
      </c>
      <c r="K11" s="10">
        <f>IF(B11="",0,YEAR(B11))</f>
        <v/>
      </c>
    </row>
    <row r="12">
      <c r="A12" s="4" t="inlineStr">
        <is>
          <t>2026-008</t>
        </is>
      </c>
      <c r="B12" s="5" t="n">
        <v>46301</v>
      </c>
      <c r="C12" s="4" t="inlineStr">
        <is>
          <t>Hotel Mirador del Mar, S.A.</t>
        </is>
      </c>
      <c r="D12" s="4" t="inlineStr">
        <is>
          <t>A28456788</t>
        </is>
      </c>
      <c r="E12" s="4" t="inlineStr">
        <is>
          <t>Mantenimiento web</t>
        </is>
      </c>
      <c r="F12" s="6" t="n">
        <v>300</v>
      </c>
      <c r="G12" s="7" t="n">
        <v>0.21</v>
      </c>
      <c r="H12" s="11">
        <f>IF(F12="",0,ROUND(F12*G12,2))</f>
        <v/>
      </c>
      <c r="I12" s="11">
        <f>IF(F12="",0,F12+H12)</f>
        <v/>
      </c>
      <c r="J12" s="12">
        <f>IF(B12="",0,INT((MONTH(B12)+2)/3))</f>
        <v/>
      </c>
      <c r="K12" s="13">
        <f>IF(B12="",0,YEAR(B12))</f>
        <v/>
      </c>
    </row>
    <row r="13">
      <c r="A13" s="4" t="n"/>
      <c r="B13" s="4" t="n"/>
      <c r="C13" s="4" t="n"/>
      <c r="D13" s="4" t="n"/>
      <c r="E13" s="4" t="n"/>
      <c r="F13" s="6" t="n"/>
      <c r="G13" s="7" t="n"/>
      <c r="H13" s="8">
        <f>IF(F13="",0,ROUND(F13*G13,2))</f>
        <v/>
      </c>
      <c r="I13" s="8">
        <f>IF(F13="",0,F13+H13)</f>
        <v/>
      </c>
      <c r="J13" s="9">
        <f>IF(B13="",0,INT((MONTH(B13)+2)/3))</f>
        <v/>
      </c>
      <c r="K13" s="10">
        <f>IF(B13="",0,YEAR(B13))</f>
        <v/>
      </c>
    </row>
    <row r="14">
      <c r="A14" s="4" t="n"/>
      <c r="B14" s="4" t="n"/>
      <c r="C14" s="4" t="n"/>
      <c r="D14" s="4" t="n"/>
      <c r="E14" s="4" t="n"/>
      <c r="F14" s="6" t="n"/>
      <c r="G14" s="7" t="n"/>
      <c r="H14" s="11">
        <f>IF(F14="",0,ROUND(F14*G14,2))</f>
        <v/>
      </c>
      <c r="I14" s="11">
        <f>IF(F14="",0,F14+H14)</f>
        <v/>
      </c>
      <c r="J14" s="12">
        <f>IF(B14="",0,INT((MONTH(B14)+2)/3))</f>
        <v/>
      </c>
      <c r="K14" s="13">
        <f>IF(B14="",0,YEAR(B14))</f>
        <v/>
      </c>
    </row>
    <row r="15">
      <c r="A15" s="4" t="n"/>
      <c r="B15" s="4" t="n"/>
      <c r="C15" s="4" t="n"/>
      <c r="D15" s="4" t="n"/>
      <c r="E15" s="4" t="n"/>
      <c r="F15" s="6" t="n"/>
      <c r="G15" s="7" t="n"/>
      <c r="H15" s="8">
        <f>IF(F15="",0,ROUND(F15*G15,2))</f>
        <v/>
      </c>
      <c r="I15" s="8">
        <f>IF(F15="",0,F15+H15)</f>
        <v/>
      </c>
      <c r="J15" s="9">
        <f>IF(B15="",0,INT((MONTH(B15)+2)/3))</f>
        <v/>
      </c>
      <c r="K15" s="10">
        <f>IF(B15="",0,YEAR(B15))</f>
        <v/>
      </c>
    </row>
    <row r="16">
      <c r="A16" s="4" t="n"/>
      <c r="B16" s="4" t="n"/>
      <c r="C16" s="4" t="n"/>
      <c r="D16" s="4" t="n"/>
      <c r="E16" s="4" t="n"/>
      <c r="F16" s="6" t="n"/>
      <c r="G16" s="7" t="n"/>
      <c r="H16" s="11">
        <f>IF(F16="",0,ROUND(F16*G16,2))</f>
        <v/>
      </c>
      <c r="I16" s="11">
        <f>IF(F16="",0,F16+H16)</f>
        <v/>
      </c>
      <c r="J16" s="12">
        <f>IF(B16="",0,INT((MONTH(B16)+2)/3))</f>
        <v/>
      </c>
      <c r="K16" s="13">
        <f>IF(B16="",0,YEAR(B16))</f>
        <v/>
      </c>
    </row>
    <row r="17">
      <c r="A17" s="4" t="n"/>
      <c r="B17" s="4" t="n"/>
      <c r="C17" s="4" t="n"/>
      <c r="D17" s="4" t="n"/>
      <c r="E17" s="4" t="n"/>
      <c r="F17" s="6" t="n"/>
      <c r="G17" s="7" t="n"/>
      <c r="H17" s="8">
        <f>IF(F17="",0,ROUND(F17*G17,2))</f>
        <v/>
      </c>
      <c r="I17" s="8">
        <f>IF(F17="",0,F17+H17)</f>
        <v/>
      </c>
      <c r="J17" s="9">
        <f>IF(B17="",0,INT((MONTH(B17)+2)/3))</f>
        <v/>
      </c>
      <c r="K17" s="10">
        <f>IF(B17="",0,YEAR(B17))</f>
        <v/>
      </c>
    </row>
    <row r="18">
      <c r="A18" s="4" t="n"/>
      <c r="B18" s="4" t="n"/>
      <c r="C18" s="4" t="n"/>
      <c r="D18" s="4" t="n"/>
      <c r="E18" s="4" t="n"/>
      <c r="F18" s="6" t="n"/>
      <c r="G18" s="7" t="n"/>
      <c r="H18" s="11">
        <f>IF(F18="",0,ROUND(F18*G18,2))</f>
        <v/>
      </c>
      <c r="I18" s="11">
        <f>IF(F18="",0,F18+H18)</f>
        <v/>
      </c>
      <c r="J18" s="12">
        <f>IF(B18="",0,INT((MONTH(B18)+2)/3))</f>
        <v/>
      </c>
      <c r="K18" s="13">
        <f>IF(B18="",0,YEAR(B18))</f>
        <v/>
      </c>
    </row>
    <row r="19">
      <c r="A19" s="4" t="n"/>
      <c r="B19" s="4" t="n"/>
      <c r="C19" s="4" t="n"/>
      <c r="D19" s="4" t="n"/>
      <c r="E19" s="4" t="n"/>
      <c r="F19" s="6" t="n"/>
      <c r="G19" s="7" t="n"/>
      <c r="H19" s="8">
        <f>IF(F19="",0,ROUND(F19*G19,2))</f>
        <v/>
      </c>
      <c r="I19" s="8">
        <f>IF(F19="",0,F19+H19)</f>
        <v/>
      </c>
      <c r="J19" s="9">
        <f>IF(B19="",0,INT((MONTH(B19)+2)/3))</f>
        <v/>
      </c>
      <c r="K19" s="10">
        <f>IF(B19="",0,YEAR(B19))</f>
        <v/>
      </c>
    </row>
    <row r="20">
      <c r="A20" s="4" t="n"/>
      <c r="B20" s="4" t="n"/>
      <c r="C20" s="4" t="n"/>
      <c r="D20" s="4" t="n"/>
      <c r="E20" s="4" t="n"/>
      <c r="F20" s="6" t="n"/>
      <c r="G20" s="7" t="n"/>
      <c r="H20" s="11">
        <f>IF(F20="",0,ROUND(F20*G20,2))</f>
        <v/>
      </c>
      <c r="I20" s="11">
        <f>IF(F20="",0,F20+H20)</f>
        <v/>
      </c>
      <c r="J20" s="12">
        <f>IF(B20="",0,INT((MONTH(B20)+2)/3))</f>
        <v/>
      </c>
      <c r="K20" s="13">
        <f>IF(B20="",0,YEAR(B20))</f>
        <v/>
      </c>
    </row>
    <row r="21">
      <c r="A21" s="4" t="n"/>
      <c r="B21" s="4" t="n"/>
      <c r="C21" s="4" t="n"/>
      <c r="D21" s="4" t="n"/>
      <c r="E21" s="4" t="n"/>
      <c r="F21" s="6" t="n"/>
      <c r="G21" s="7" t="n"/>
      <c r="H21" s="8">
        <f>IF(F21="",0,ROUND(F21*G21,2))</f>
        <v/>
      </c>
      <c r="I21" s="8">
        <f>IF(F21="",0,F21+H21)</f>
        <v/>
      </c>
      <c r="J21" s="9">
        <f>IF(B21="",0,INT((MONTH(B21)+2)/3))</f>
        <v/>
      </c>
      <c r="K21" s="10">
        <f>IF(B21="",0,YEAR(B21))</f>
        <v/>
      </c>
    </row>
    <row r="22">
      <c r="A22" s="4" t="n"/>
      <c r="B22" s="4" t="n"/>
      <c r="C22" s="4" t="n"/>
      <c r="D22" s="4" t="n"/>
      <c r="E22" s="4" t="n"/>
      <c r="F22" s="6" t="n"/>
      <c r="G22" s="7" t="n"/>
      <c r="H22" s="11">
        <f>IF(F22="",0,ROUND(F22*G22,2))</f>
        <v/>
      </c>
      <c r="I22" s="11">
        <f>IF(F22="",0,F22+H22)</f>
        <v/>
      </c>
      <c r="J22" s="12">
        <f>IF(B22="",0,INT((MONTH(B22)+2)/3))</f>
        <v/>
      </c>
      <c r="K22" s="13">
        <f>IF(B22="",0,YEAR(B22))</f>
        <v/>
      </c>
    </row>
    <row r="23">
      <c r="A23" s="4" t="n"/>
      <c r="B23" s="4" t="n"/>
      <c r="C23" s="4" t="n"/>
      <c r="D23" s="4" t="n"/>
      <c r="E23" s="4" t="n"/>
      <c r="F23" s="6" t="n"/>
      <c r="G23" s="7" t="n"/>
      <c r="H23" s="8">
        <f>IF(F23="",0,ROUND(F23*G23,2))</f>
        <v/>
      </c>
      <c r="I23" s="8">
        <f>IF(F23="",0,F23+H23)</f>
        <v/>
      </c>
      <c r="J23" s="9">
        <f>IF(B23="",0,INT((MONTH(B23)+2)/3))</f>
        <v/>
      </c>
      <c r="K23" s="10">
        <f>IF(B23="",0,YEAR(B23))</f>
        <v/>
      </c>
    </row>
    <row r="24">
      <c r="A24" s="4" t="n"/>
      <c r="B24" s="4" t="n"/>
      <c r="C24" s="4" t="n"/>
      <c r="D24" s="4" t="n"/>
      <c r="E24" s="4" t="n"/>
      <c r="F24" s="6" t="n"/>
      <c r="G24" s="7" t="n"/>
      <c r="H24" s="11">
        <f>IF(F24="",0,ROUND(F24*G24,2))</f>
        <v/>
      </c>
      <c r="I24" s="11">
        <f>IF(F24="",0,F24+H24)</f>
        <v/>
      </c>
      <c r="J24" s="12">
        <f>IF(B24="",0,INT((MONTH(B24)+2)/3))</f>
        <v/>
      </c>
      <c r="K24" s="13">
        <f>IF(B24="",0,YEAR(B24))</f>
        <v/>
      </c>
    </row>
    <row r="25">
      <c r="A25" s="4" t="n"/>
      <c r="B25" s="4" t="n"/>
      <c r="C25" s="4" t="n"/>
      <c r="D25" s="4" t="n"/>
      <c r="E25" s="4" t="n"/>
      <c r="F25" s="6" t="n"/>
      <c r="G25" s="7" t="n"/>
      <c r="H25" s="8">
        <f>IF(F25="",0,ROUND(F25*G25,2))</f>
        <v/>
      </c>
      <c r="I25" s="8">
        <f>IF(F25="",0,F25+H25)</f>
        <v/>
      </c>
      <c r="J25" s="9">
        <f>IF(B25="",0,INT((MONTH(B25)+2)/3))</f>
        <v/>
      </c>
      <c r="K25" s="10">
        <f>IF(B25="",0,YEAR(B25))</f>
        <v/>
      </c>
    </row>
    <row r="26">
      <c r="A26" s="4" t="n"/>
      <c r="B26" s="4" t="n"/>
      <c r="C26" s="4" t="n"/>
      <c r="D26" s="4" t="n"/>
      <c r="E26" s="4" t="n"/>
      <c r="F26" s="6" t="n"/>
      <c r="G26" s="7" t="n"/>
      <c r="H26" s="11">
        <f>IF(F26="",0,ROUND(F26*G26,2))</f>
        <v/>
      </c>
      <c r="I26" s="11">
        <f>IF(F26="",0,F26+H26)</f>
        <v/>
      </c>
      <c r="J26" s="12">
        <f>IF(B26="",0,INT((MONTH(B26)+2)/3))</f>
        <v/>
      </c>
      <c r="K26" s="13">
        <f>IF(B26="",0,YEAR(B26))</f>
        <v/>
      </c>
    </row>
    <row r="27">
      <c r="A27" s="4" t="n"/>
      <c r="B27" s="4" t="n"/>
      <c r="C27" s="4" t="n"/>
      <c r="D27" s="4" t="n"/>
      <c r="E27" s="4" t="n"/>
      <c r="F27" s="6" t="n"/>
      <c r="G27" s="7" t="n"/>
      <c r="H27" s="8">
        <f>IF(F27="",0,ROUND(F27*G27,2))</f>
        <v/>
      </c>
      <c r="I27" s="8">
        <f>IF(F27="",0,F27+H27)</f>
        <v/>
      </c>
      <c r="J27" s="9">
        <f>IF(B27="",0,INT((MONTH(B27)+2)/3))</f>
        <v/>
      </c>
      <c r="K27" s="10">
        <f>IF(B27="",0,YEAR(B27))</f>
        <v/>
      </c>
    </row>
    <row r="28">
      <c r="A28" s="4" t="n"/>
      <c r="B28" s="4" t="n"/>
      <c r="C28" s="4" t="n"/>
      <c r="D28" s="4" t="n"/>
      <c r="E28" s="4" t="n"/>
      <c r="F28" s="6" t="n"/>
      <c r="G28" s="7" t="n"/>
      <c r="H28" s="11">
        <f>IF(F28="",0,ROUND(F28*G28,2))</f>
        <v/>
      </c>
      <c r="I28" s="11">
        <f>IF(F28="",0,F28+H28)</f>
        <v/>
      </c>
      <c r="J28" s="12">
        <f>IF(B28="",0,INT((MONTH(B28)+2)/3))</f>
        <v/>
      </c>
      <c r="K28" s="13">
        <f>IF(B28="",0,YEAR(B28))</f>
        <v/>
      </c>
    </row>
    <row r="29">
      <c r="A29" s="4" t="n"/>
      <c r="B29" s="4" t="n"/>
      <c r="C29" s="4" t="n"/>
      <c r="D29" s="4" t="n"/>
      <c r="E29" s="4" t="n"/>
      <c r="F29" s="6" t="n"/>
      <c r="G29" s="7" t="n"/>
      <c r="H29" s="8">
        <f>IF(F29="",0,ROUND(F29*G29,2))</f>
        <v/>
      </c>
      <c r="I29" s="8">
        <f>IF(F29="",0,F29+H29)</f>
        <v/>
      </c>
      <c r="J29" s="9">
        <f>IF(B29="",0,INT((MONTH(B29)+2)/3))</f>
        <v/>
      </c>
      <c r="K29" s="10">
        <f>IF(B29="",0,YEAR(B29))</f>
        <v/>
      </c>
    </row>
    <row r="30">
      <c r="A30" s="4" t="n"/>
      <c r="B30" s="4" t="n"/>
      <c r="C30" s="4" t="n"/>
      <c r="D30" s="4" t="n"/>
      <c r="E30" s="4" t="n"/>
      <c r="F30" s="6" t="n"/>
      <c r="G30" s="7" t="n"/>
      <c r="H30" s="11">
        <f>IF(F30="",0,ROUND(F30*G30,2))</f>
        <v/>
      </c>
      <c r="I30" s="11">
        <f>IF(F30="",0,F30+H30)</f>
        <v/>
      </c>
      <c r="J30" s="12">
        <f>IF(B30="",0,INT((MONTH(B30)+2)/3))</f>
        <v/>
      </c>
      <c r="K30" s="13">
        <f>IF(B30="",0,YEAR(B30))</f>
        <v/>
      </c>
    </row>
    <row r="31">
      <c r="A31" s="4" t="n"/>
      <c r="B31" s="4" t="n"/>
      <c r="C31" s="4" t="n"/>
      <c r="D31" s="4" t="n"/>
      <c r="E31" s="4" t="n"/>
      <c r="F31" s="6" t="n"/>
      <c r="G31" s="7" t="n"/>
      <c r="H31" s="8">
        <f>IF(F31="",0,ROUND(F31*G31,2))</f>
        <v/>
      </c>
      <c r="I31" s="8">
        <f>IF(F31="",0,F31+H31)</f>
        <v/>
      </c>
      <c r="J31" s="9">
        <f>IF(B31="",0,INT((MONTH(B31)+2)/3))</f>
        <v/>
      </c>
      <c r="K31" s="10">
        <f>IF(B31="",0,YEAR(B31))</f>
        <v/>
      </c>
    </row>
    <row r="32">
      <c r="A32" s="4" t="n"/>
      <c r="B32" s="4" t="n"/>
      <c r="C32" s="4" t="n"/>
      <c r="D32" s="4" t="n"/>
      <c r="E32" s="4" t="n"/>
      <c r="F32" s="6" t="n"/>
      <c r="G32" s="7" t="n"/>
      <c r="H32" s="11">
        <f>IF(F32="",0,ROUND(F32*G32,2))</f>
        <v/>
      </c>
      <c r="I32" s="11">
        <f>IF(F32="",0,F32+H32)</f>
        <v/>
      </c>
      <c r="J32" s="12">
        <f>IF(B32="",0,INT((MONTH(B32)+2)/3))</f>
        <v/>
      </c>
      <c r="K32" s="13">
        <f>IF(B32="",0,YEAR(B32))</f>
        <v/>
      </c>
    </row>
    <row r="33">
      <c r="A33" s="4" t="n"/>
      <c r="B33" s="4" t="n"/>
      <c r="C33" s="4" t="n"/>
      <c r="D33" s="4" t="n"/>
      <c r="E33" s="4" t="n"/>
      <c r="F33" s="6" t="n"/>
      <c r="G33" s="7" t="n"/>
      <c r="H33" s="8">
        <f>IF(F33="",0,ROUND(F33*G33,2))</f>
        <v/>
      </c>
      <c r="I33" s="8">
        <f>IF(F33="",0,F33+H33)</f>
        <v/>
      </c>
      <c r="J33" s="9">
        <f>IF(B33="",0,INT((MONTH(B33)+2)/3))</f>
        <v/>
      </c>
      <c r="K33" s="10">
        <f>IF(B33="",0,YEAR(B33))</f>
        <v/>
      </c>
    </row>
    <row r="34">
      <c r="A34" s="4" t="n"/>
      <c r="B34" s="4" t="n"/>
      <c r="C34" s="4" t="n"/>
      <c r="D34" s="4" t="n"/>
      <c r="E34" s="4" t="n"/>
      <c r="F34" s="6" t="n"/>
      <c r="G34" s="7" t="n"/>
      <c r="H34" s="11">
        <f>IF(F34="",0,ROUND(F34*G34,2))</f>
        <v/>
      </c>
      <c r="I34" s="11">
        <f>IF(F34="",0,F34+H34)</f>
        <v/>
      </c>
      <c r="J34" s="12">
        <f>IF(B34="",0,INT((MONTH(B34)+2)/3))</f>
        <v/>
      </c>
      <c r="K34" s="13">
        <f>IF(B34="",0,YEAR(B34))</f>
        <v/>
      </c>
    </row>
    <row r="35">
      <c r="A35" s="4" t="n"/>
      <c r="B35" s="4" t="n"/>
      <c r="C35" s="4" t="n"/>
      <c r="D35" s="4" t="n"/>
      <c r="E35" s="4" t="n"/>
      <c r="F35" s="6" t="n"/>
      <c r="G35" s="7" t="n"/>
      <c r="H35" s="8">
        <f>IF(F35="",0,ROUND(F35*G35,2))</f>
        <v/>
      </c>
      <c r="I35" s="8">
        <f>IF(F35="",0,F35+H35)</f>
        <v/>
      </c>
      <c r="J35" s="9">
        <f>IF(B35="",0,INT((MONTH(B35)+2)/3))</f>
        <v/>
      </c>
      <c r="K35" s="10">
        <f>IF(B35="",0,YEAR(B35))</f>
        <v/>
      </c>
    </row>
    <row r="36">
      <c r="A36" s="4" t="n"/>
      <c r="B36" s="4" t="n"/>
      <c r="C36" s="4" t="n"/>
      <c r="D36" s="4" t="n"/>
      <c r="E36" s="4" t="n"/>
      <c r="F36" s="6" t="n"/>
      <c r="G36" s="7" t="n"/>
      <c r="H36" s="11">
        <f>IF(F36="",0,ROUND(F36*G36,2))</f>
        <v/>
      </c>
      <c r="I36" s="11">
        <f>IF(F36="",0,F36+H36)</f>
        <v/>
      </c>
      <c r="J36" s="12">
        <f>IF(B36="",0,INT((MONTH(B36)+2)/3))</f>
        <v/>
      </c>
      <c r="K36" s="13">
        <f>IF(B36="",0,YEAR(B36))</f>
        <v/>
      </c>
    </row>
    <row r="37">
      <c r="A37" s="4" t="n"/>
      <c r="B37" s="4" t="n"/>
      <c r="C37" s="4" t="n"/>
      <c r="D37" s="4" t="n"/>
      <c r="E37" s="4" t="n"/>
      <c r="F37" s="6" t="n"/>
      <c r="G37" s="7" t="n"/>
      <c r="H37" s="8">
        <f>IF(F37="",0,ROUND(F37*G37,2))</f>
        <v/>
      </c>
      <c r="I37" s="8">
        <f>IF(F37="",0,F37+H37)</f>
        <v/>
      </c>
      <c r="J37" s="9">
        <f>IF(B37="",0,INT((MONTH(B37)+2)/3))</f>
        <v/>
      </c>
      <c r="K37" s="10">
        <f>IF(B37="",0,YEAR(B37))</f>
        <v/>
      </c>
    </row>
    <row r="38">
      <c r="A38" s="4" t="n"/>
      <c r="B38" s="4" t="n"/>
      <c r="C38" s="4" t="n"/>
      <c r="D38" s="4" t="n"/>
      <c r="E38" s="4" t="n"/>
      <c r="F38" s="6" t="n"/>
      <c r="G38" s="7" t="n"/>
      <c r="H38" s="11">
        <f>IF(F38="",0,ROUND(F38*G38,2))</f>
        <v/>
      </c>
      <c r="I38" s="11">
        <f>IF(F38="",0,F38+H38)</f>
        <v/>
      </c>
      <c r="J38" s="12">
        <f>IF(B38="",0,INT((MONTH(B38)+2)/3))</f>
        <v/>
      </c>
      <c r="K38" s="13">
        <f>IF(B38="",0,YEAR(B38))</f>
        <v/>
      </c>
    </row>
    <row r="39">
      <c r="A39" s="4" t="n"/>
      <c r="B39" s="4" t="n"/>
      <c r="C39" s="4" t="n"/>
      <c r="D39" s="4" t="n"/>
      <c r="E39" s="4" t="n"/>
      <c r="F39" s="6" t="n"/>
      <c r="G39" s="7" t="n"/>
      <c r="H39" s="8">
        <f>IF(F39="",0,ROUND(F39*G39,2))</f>
        <v/>
      </c>
      <c r="I39" s="8">
        <f>IF(F39="",0,F39+H39)</f>
        <v/>
      </c>
      <c r="J39" s="9">
        <f>IF(B39="",0,INT((MONTH(B39)+2)/3))</f>
        <v/>
      </c>
      <c r="K39" s="10">
        <f>IF(B39="",0,YEAR(B39))</f>
        <v/>
      </c>
    </row>
    <row r="40">
      <c r="A40" s="4" t="n"/>
      <c r="B40" s="4" t="n"/>
      <c r="C40" s="4" t="n"/>
      <c r="D40" s="4" t="n"/>
      <c r="E40" s="4" t="n"/>
      <c r="F40" s="6" t="n"/>
      <c r="G40" s="7" t="n"/>
      <c r="H40" s="11">
        <f>IF(F40="",0,ROUND(F40*G40,2))</f>
        <v/>
      </c>
      <c r="I40" s="11">
        <f>IF(F40="",0,F40+H40)</f>
        <v/>
      </c>
      <c r="J40" s="12">
        <f>IF(B40="",0,INT((MONTH(B40)+2)/3))</f>
        <v/>
      </c>
      <c r="K40" s="13">
        <f>IF(B40="",0,YEAR(B40))</f>
        <v/>
      </c>
    </row>
    <row r="41">
      <c r="A41" s="4" t="n"/>
      <c r="B41" s="4" t="n"/>
      <c r="C41" s="4" t="n"/>
      <c r="D41" s="4" t="n"/>
      <c r="E41" s="4" t="n"/>
      <c r="F41" s="6" t="n"/>
      <c r="G41" s="7" t="n"/>
      <c r="H41" s="8">
        <f>IF(F41="",0,ROUND(F41*G41,2))</f>
        <v/>
      </c>
      <c r="I41" s="8">
        <f>IF(F41="",0,F41+H41)</f>
        <v/>
      </c>
      <c r="J41" s="9">
        <f>IF(B41="",0,INT((MONTH(B41)+2)/3))</f>
        <v/>
      </c>
      <c r="K41" s="10">
        <f>IF(B41="",0,YEAR(B41))</f>
        <v/>
      </c>
    </row>
    <row r="42">
      <c r="A42" s="4" t="n"/>
      <c r="B42" s="4" t="n"/>
      <c r="C42" s="4" t="n"/>
      <c r="D42" s="4" t="n"/>
      <c r="E42" s="4" t="n"/>
      <c r="F42" s="6" t="n"/>
      <c r="G42" s="7" t="n"/>
      <c r="H42" s="11">
        <f>IF(F42="",0,ROUND(F42*G42,2))</f>
        <v/>
      </c>
      <c r="I42" s="11">
        <f>IF(F42="",0,F42+H42)</f>
        <v/>
      </c>
      <c r="J42" s="12">
        <f>IF(B42="",0,INT((MONTH(B42)+2)/3))</f>
        <v/>
      </c>
      <c r="K42" s="13">
        <f>IF(B42="",0,YEAR(B42))</f>
        <v/>
      </c>
    </row>
    <row r="43">
      <c r="A43" s="4" t="n"/>
      <c r="B43" s="4" t="n"/>
      <c r="C43" s="4" t="n"/>
      <c r="D43" s="4" t="n"/>
      <c r="E43" s="4" t="n"/>
      <c r="F43" s="6" t="n"/>
      <c r="G43" s="7" t="n"/>
      <c r="H43" s="8">
        <f>IF(F43="",0,ROUND(F43*G43,2))</f>
        <v/>
      </c>
      <c r="I43" s="8">
        <f>IF(F43="",0,F43+H43)</f>
        <v/>
      </c>
      <c r="J43" s="9">
        <f>IF(B43="",0,INT((MONTH(B43)+2)/3))</f>
        <v/>
      </c>
      <c r="K43" s="10">
        <f>IF(B43="",0,YEAR(B43))</f>
        <v/>
      </c>
    </row>
    <row r="44">
      <c r="A44" s="4" t="n"/>
      <c r="B44" s="4" t="n"/>
      <c r="C44" s="4" t="n"/>
      <c r="D44" s="4" t="n"/>
      <c r="E44" s="4" t="n"/>
      <c r="F44" s="6" t="n"/>
      <c r="G44" s="7" t="n"/>
      <c r="H44" s="11">
        <f>IF(F44="",0,ROUND(F44*G44,2))</f>
        <v/>
      </c>
      <c r="I44" s="11">
        <f>IF(F44="",0,F44+H44)</f>
        <v/>
      </c>
      <c r="J44" s="12">
        <f>IF(B44="",0,INT((MONTH(B44)+2)/3))</f>
        <v/>
      </c>
      <c r="K44" s="13">
        <f>IF(B44="",0,YEAR(B44))</f>
        <v/>
      </c>
    </row>
    <row r="45">
      <c r="A45" s="4" t="n"/>
      <c r="B45" s="4" t="n"/>
      <c r="C45" s="4" t="n"/>
      <c r="D45" s="4" t="n"/>
      <c r="E45" s="4" t="n"/>
      <c r="F45" s="6" t="n"/>
      <c r="G45" s="7" t="n"/>
      <c r="H45" s="8">
        <f>IF(F45="",0,ROUND(F45*G45,2))</f>
        <v/>
      </c>
      <c r="I45" s="8">
        <f>IF(F45="",0,F45+H45)</f>
        <v/>
      </c>
      <c r="J45" s="9">
        <f>IF(B45="",0,INT((MONTH(B45)+2)/3))</f>
        <v/>
      </c>
      <c r="K45" s="10">
        <f>IF(B45="",0,YEAR(B45))</f>
        <v/>
      </c>
    </row>
    <row r="46">
      <c r="A46" s="4" t="n"/>
      <c r="B46" s="4" t="n"/>
      <c r="C46" s="4" t="n"/>
      <c r="D46" s="4" t="n"/>
      <c r="E46" s="4" t="n"/>
      <c r="F46" s="6" t="n"/>
      <c r="G46" s="7" t="n"/>
      <c r="H46" s="11">
        <f>IF(F46="",0,ROUND(F46*G46,2))</f>
        <v/>
      </c>
      <c r="I46" s="11">
        <f>IF(F46="",0,F46+H46)</f>
        <v/>
      </c>
      <c r="J46" s="12">
        <f>IF(B46="",0,INT((MONTH(B46)+2)/3))</f>
        <v/>
      </c>
      <c r="K46" s="13">
        <f>IF(B46="",0,YEAR(B46))</f>
        <v/>
      </c>
    </row>
    <row r="47">
      <c r="A47" s="4" t="n"/>
      <c r="B47" s="4" t="n"/>
      <c r="C47" s="4" t="n"/>
      <c r="D47" s="4" t="n"/>
      <c r="E47" s="4" t="n"/>
      <c r="F47" s="6" t="n"/>
      <c r="G47" s="7" t="n"/>
      <c r="H47" s="8">
        <f>IF(F47="",0,ROUND(F47*G47,2))</f>
        <v/>
      </c>
      <c r="I47" s="8">
        <f>IF(F47="",0,F47+H47)</f>
        <v/>
      </c>
      <c r="J47" s="9">
        <f>IF(B47="",0,INT((MONTH(B47)+2)/3))</f>
        <v/>
      </c>
      <c r="K47" s="10">
        <f>IF(B47="",0,YEAR(B47))</f>
        <v/>
      </c>
    </row>
    <row r="48">
      <c r="A48" s="4" t="n"/>
      <c r="B48" s="4" t="n"/>
      <c r="C48" s="4" t="n"/>
      <c r="D48" s="4" t="n"/>
      <c r="E48" s="4" t="n"/>
      <c r="F48" s="6" t="n"/>
      <c r="G48" s="7" t="n"/>
      <c r="H48" s="11">
        <f>IF(F48="",0,ROUND(F48*G48,2))</f>
        <v/>
      </c>
      <c r="I48" s="11">
        <f>IF(F48="",0,F48+H48)</f>
        <v/>
      </c>
      <c r="J48" s="12">
        <f>IF(B48="",0,INT((MONTH(B48)+2)/3))</f>
        <v/>
      </c>
      <c r="K48" s="13">
        <f>IF(B48="",0,YEAR(B48))</f>
        <v/>
      </c>
    </row>
    <row r="49">
      <c r="A49" s="4" t="n"/>
      <c r="B49" s="4" t="n"/>
      <c r="C49" s="4" t="n"/>
      <c r="D49" s="4" t="n"/>
      <c r="E49" s="4" t="n"/>
      <c r="F49" s="6" t="n"/>
      <c r="G49" s="7" t="n"/>
      <c r="H49" s="8">
        <f>IF(F49="",0,ROUND(F49*G49,2))</f>
        <v/>
      </c>
      <c r="I49" s="8">
        <f>IF(F49="",0,F49+H49)</f>
        <v/>
      </c>
      <c r="J49" s="9">
        <f>IF(B49="",0,INT((MONTH(B49)+2)/3))</f>
        <v/>
      </c>
      <c r="K49" s="10">
        <f>IF(B49="",0,YEAR(B49))</f>
        <v/>
      </c>
    </row>
    <row r="50">
      <c r="A50" s="4" t="n"/>
      <c r="B50" s="4" t="n"/>
      <c r="C50" s="4" t="n"/>
      <c r="D50" s="4" t="n"/>
      <c r="E50" s="4" t="n"/>
      <c r="F50" s="6" t="n"/>
      <c r="G50" s="7" t="n"/>
      <c r="H50" s="11">
        <f>IF(F50="",0,ROUND(F50*G50,2))</f>
        <v/>
      </c>
      <c r="I50" s="11">
        <f>IF(F50="",0,F50+H50)</f>
        <v/>
      </c>
      <c r="J50" s="12">
        <f>IF(B50="",0,INT((MONTH(B50)+2)/3))</f>
        <v/>
      </c>
      <c r="K50" s="13">
        <f>IF(B50="",0,YEAR(B50))</f>
        <v/>
      </c>
    </row>
    <row r="51">
      <c r="A51" s="4" t="n"/>
      <c r="B51" s="4" t="n"/>
      <c r="C51" s="4" t="n"/>
      <c r="D51" s="4" t="n"/>
      <c r="E51" s="4" t="n"/>
      <c r="F51" s="6" t="n"/>
      <c r="G51" s="7" t="n"/>
      <c r="H51" s="8">
        <f>IF(F51="",0,ROUND(F51*G51,2))</f>
        <v/>
      </c>
      <c r="I51" s="8">
        <f>IF(F51="",0,F51+H51)</f>
        <v/>
      </c>
      <c r="J51" s="9">
        <f>IF(B51="",0,INT((MONTH(B51)+2)/3))</f>
        <v/>
      </c>
      <c r="K51" s="10">
        <f>IF(B51="",0,YEAR(B51))</f>
        <v/>
      </c>
    </row>
    <row r="52">
      <c r="A52" s="4" t="n"/>
      <c r="B52" s="4" t="n"/>
      <c r="C52" s="4" t="n"/>
      <c r="D52" s="4" t="n"/>
      <c r="E52" s="4" t="n"/>
      <c r="F52" s="6" t="n"/>
      <c r="G52" s="7" t="n"/>
      <c r="H52" s="11">
        <f>IF(F52="",0,ROUND(F52*G52,2))</f>
        <v/>
      </c>
      <c r="I52" s="11">
        <f>IF(F52="",0,F52+H52)</f>
        <v/>
      </c>
      <c r="J52" s="12">
        <f>IF(B52="",0,INT((MONTH(B52)+2)/3))</f>
        <v/>
      </c>
      <c r="K52" s="13">
        <f>IF(B52="",0,YEAR(B52))</f>
        <v/>
      </c>
    </row>
    <row r="53">
      <c r="A53" s="4" t="n"/>
      <c r="B53" s="4" t="n"/>
      <c r="C53" s="4" t="n"/>
      <c r="D53" s="4" t="n"/>
      <c r="E53" s="4" t="n"/>
      <c r="F53" s="6" t="n"/>
      <c r="G53" s="7" t="n"/>
      <c r="H53" s="8">
        <f>IF(F53="",0,ROUND(F53*G53,2))</f>
        <v/>
      </c>
      <c r="I53" s="8">
        <f>IF(F53="",0,F53+H53)</f>
        <v/>
      </c>
      <c r="J53" s="9">
        <f>IF(B53="",0,INT((MONTH(B53)+2)/3))</f>
        <v/>
      </c>
      <c r="K53" s="10">
        <f>IF(B53="",0,YEAR(B53))</f>
        <v/>
      </c>
    </row>
    <row r="54">
      <c r="A54" s="4" t="n"/>
      <c r="B54" s="4" t="n"/>
      <c r="C54" s="4" t="n"/>
      <c r="D54" s="4" t="n"/>
      <c r="E54" s="4" t="n"/>
      <c r="F54" s="6" t="n"/>
      <c r="G54" s="7" t="n"/>
      <c r="H54" s="11">
        <f>IF(F54="",0,ROUND(F54*G54,2))</f>
        <v/>
      </c>
      <c r="I54" s="11">
        <f>IF(F54="",0,F54+H54)</f>
        <v/>
      </c>
      <c r="J54" s="12">
        <f>IF(B54="",0,INT((MONTH(B54)+2)/3))</f>
        <v/>
      </c>
      <c r="K54" s="13">
        <f>IF(B54="",0,YEAR(B54))</f>
        <v/>
      </c>
    </row>
    <row r="55">
      <c r="A55" s="4" t="n"/>
      <c r="B55" s="4" t="n"/>
      <c r="C55" s="4" t="n"/>
      <c r="D55" s="4" t="n"/>
      <c r="E55" s="4" t="n"/>
      <c r="F55" s="6" t="n"/>
      <c r="G55" s="7" t="n"/>
      <c r="H55" s="8">
        <f>IF(F55="",0,ROUND(F55*G55,2))</f>
        <v/>
      </c>
      <c r="I55" s="8">
        <f>IF(F55="",0,F55+H55)</f>
        <v/>
      </c>
      <c r="J55" s="9">
        <f>IF(B55="",0,INT((MONTH(B55)+2)/3))</f>
        <v/>
      </c>
      <c r="K55" s="10">
        <f>IF(B55="",0,YEAR(B55))</f>
        <v/>
      </c>
    </row>
    <row r="56">
      <c r="A56" s="4" t="n"/>
      <c r="B56" s="4" t="n"/>
      <c r="C56" s="4" t="n"/>
      <c r="D56" s="4" t="n"/>
      <c r="E56" s="4" t="n"/>
      <c r="F56" s="6" t="n"/>
      <c r="G56" s="7" t="n"/>
      <c r="H56" s="11">
        <f>IF(F56="",0,ROUND(F56*G56,2))</f>
        <v/>
      </c>
      <c r="I56" s="11">
        <f>IF(F56="",0,F56+H56)</f>
        <v/>
      </c>
      <c r="J56" s="12">
        <f>IF(B56="",0,INT((MONTH(B56)+2)/3))</f>
        <v/>
      </c>
      <c r="K56" s="13">
        <f>IF(B56="",0,YEAR(B56))</f>
        <v/>
      </c>
    </row>
    <row r="57">
      <c r="A57" s="4" t="n"/>
      <c r="B57" s="4" t="n"/>
      <c r="C57" s="4" t="n"/>
      <c r="D57" s="4" t="n"/>
      <c r="E57" s="4" t="n"/>
      <c r="F57" s="6" t="n"/>
      <c r="G57" s="7" t="n"/>
      <c r="H57" s="8">
        <f>IF(F57="",0,ROUND(F57*G57,2))</f>
        <v/>
      </c>
      <c r="I57" s="8">
        <f>IF(F57="",0,F57+H57)</f>
        <v/>
      </c>
      <c r="J57" s="9">
        <f>IF(B57="",0,INT((MONTH(B57)+2)/3))</f>
        <v/>
      </c>
      <c r="K57" s="10">
        <f>IF(B57="",0,YEAR(B57))</f>
        <v/>
      </c>
    </row>
    <row r="58">
      <c r="A58" s="4" t="n"/>
      <c r="B58" s="4" t="n"/>
      <c r="C58" s="4" t="n"/>
      <c r="D58" s="4" t="n"/>
      <c r="E58" s="4" t="n"/>
      <c r="F58" s="6" t="n"/>
      <c r="G58" s="7" t="n"/>
      <c r="H58" s="11">
        <f>IF(F58="",0,ROUND(F58*G58,2))</f>
        <v/>
      </c>
      <c r="I58" s="11">
        <f>IF(F58="",0,F58+H58)</f>
        <v/>
      </c>
      <c r="J58" s="12">
        <f>IF(B58="",0,INT((MONTH(B58)+2)/3))</f>
        <v/>
      </c>
      <c r="K58" s="13">
        <f>IF(B58="",0,YEAR(B58))</f>
        <v/>
      </c>
    </row>
    <row r="59">
      <c r="A59" s="4" t="n"/>
      <c r="B59" s="4" t="n"/>
      <c r="C59" s="4" t="n"/>
      <c r="D59" s="4" t="n"/>
      <c r="E59" s="4" t="n"/>
      <c r="F59" s="6" t="n"/>
      <c r="G59" s="7" t="n"/>
      <c r="H59" s="8">
        <f>IF(F59="",0,ROUND(F59*G59,2))</f>
        <v/>
      </c>
      <c r="I59" s="8">
        <f>IF(F59="",0,F59+H59)</f>
        <v/>
      </c>
      <c r="J59" s="9">
        <f>IF(B59="",0,INT((MONTH(B59)+2)/3))</f>
        <v/>
      </c>
      <c r="K59" s="10">
        <f>IF(B59="",0,YEAR(B59))</f>
        <v/>
      </c>
    </row>
    <row r="60">
      <c r="A60" s="4" t="n"/>
      <c r="B60" s="4" t="n"/>
      <c r="C60" s="4" t="n"/>
      <c r="D60" s="4" t="n"/>
      <c r="E60" s="4" t="n"/>
      <c r="F60" s="6" t="n"/>
      <c r="G60" s="7" t="n"/>
      <c r="H60" s="11">
        <f>IF(F60="",0,ROUND(F60*G60,2))</f>
        <v/>
      </c>
      <c r="I60" s="11">
        <f>IF(F60="",0,F60+H60)</f>
        <v/>
      </c>
      <c r="J60" s="12">
        <f>IF(B60="",0,INT((MONTH(B60)+2)/3))</f>
        <v/>
      </c>
      <c r="K60" s="13">
        <f>IF(B60="",0,YEAR(B60))</f>
        <v/>
      </c>
    </row>
    <row r="61">
      <c r="A61" s="4" t="n"/>
      <c r="B61" s="4" t="n"/>
      <c r="C61" s="4" t="n"/>
      <c r="D61" s="4" t="n"/>
      <c r="E61" s="4" t="n"/>
      <c r="F61" s="6" t="n"/>
      <c r="G61" s="7" t="n"/>
      <c r="H61" s="8">
        <f>IF(F61="",0,ROUND(F61*G61,2))</f>
        <v/>
      </c>
      <c r="I61" s="8">
        <f>IF(F61="",0,F61+H61)</f>
        <v/>
      </c>
      <c r="J61" s="9">
        <f>IF(B61="",0,INT((MONTH(B61)+2)/3))</f>
        <v/>
      </c>
      <c r="K61" s="10">
        <f>IF(B61="",0,YEAR(B61))</f>
        <v/>
      </c>
    </row>
    <row r="62">
      <c r="A62" s="4" t="n"/>
      <c r="B62" s="4" t="n"/>
      <c r="C62" s="4" t="n"/>
      <c r="D62" s="4" t="n"/>
      <c r="E62" s="4" t="n"/>
      <c r="F62" s="6" t="n"/>
      <c r="G62" s="7" t="n"/>
      <c r="H62" s="11">
        <f>IF(F62="",0,ROUND(F62*G62,2))</f>
        <v/>
      </c>
      <c r="I62" s="11">
        <f>IF(F62="",0,F62+H62)</f>
        <v/>
      </c>
      <c r="J62" s="12">
        <f>IF(B62="",0,INT((MONTH(B62)+2)/3))</f>
        <v/>
      </c>
      <c r="K62" s="13">
        <f>IF(B62="",0,YEAR(B62))</f>
        <v/>
      </c>
    </row>
    <row r="63">
      <c r="A63" s="4" t="n"/>
      <c r="B63" s="4" t="n"/>
      <c r="C63" s="4" t="n"/>
      <c r="D63" s="4" t="n"/>
      <c r="E63" s="4" t="n"/>
      <c r="F63" s="6" t="n"/>
      <c r="G63" s="7" t="n"/>
      <c r="H63" s="8">
        <f>IF(F63="",0,ROUND(F63*G63,2))</f>
        <v/>
      </c>
      <c r="I63" s="8">
        <f>IF(F63="",0,F63+H63)</f>
        <v/>
      </c>
      <c r="J63" s="9">
        <f>IF(B63="",0,INT((MONTH(B63)+2)/3))</f>
        <v/>
      </c>
      <c r="K63" s="10">
        <f>IF(B63="",0,YEAR(B63))</f>
        <v/>
      </c>
    </row>
    <row r="64">
      <c r="A64" s="4" t="n"/>
      <c r="B64" s="4" t="n"/>
      <c r="C64" s="4" t="n"/>
      <c r="D64" s="4" t="n"/>
      <c r="E64" s="4" t="n"/>
      <c r="F64" s="6" t="n"/>
      <c r="G64" s="7" t="n"/>
      <c r="H64" s="11">
        <f>IF(F64="",0,ROUND(F64*G64,2))</f>
        <v/>
      </c>
      <c r="I64" s="11">
        <f>IF(F64="",0,F64+H64)</f>
        <v/>
      </c>
      <c r="J64" s="12">
        <f>IF(B64="",0,INT((MONTH(B64)+2)/3))</f>
        <v/>
      </c>
      <c r="K64" s="13">
        <f>IF(B64="",0,YEAR(B64))</f>
        <v/>
      </c>
    </row>
    <row r="65">
      <c r="A65" s="4" t="n"/>
      <c r="B65" s="4" t="n"/>
      <c r="C65" s="4" t="n"/>
      <c r="D65" s="4" t="n"/>
      <c r="E65" s="4" t="n"/>
      <c r="F65" s="6" t="n"/>
      <c r="G65" s="7" t="n"/>
      <c r="H65" s="8">
        <f>IF(F65="",0,ROUND(F65*G65,2))</f>
        <v/>
      </c>
      <c r="I65" s="8">
        <f>IF(F65="",0,F65+H65)</f>
        <v/>
      </c>
      <c r="J65" s="9">
        <f>IF(B65="",0,INT((MONTH(B65)+2)/3))</f>
        <v/>
      </c>
      <c r="K65" s="10">
        <f>IF(B65="",0,YEAR(B65))</f>
        <v/>
      </c>
    </row>
    <row r="66">
      <c r="A66" s="4" t="n"/>
      <c r="B66" s="4" t="n"/>
      <c r="C66" s="4" t="n"/>
      <c r="D66" s="4" t="n"/>
      <c r="E66" s="4" t="n"/>
      <c r="F66" s="6" t="n"/>
      <c r="G66" s="7" t="n"/>
      <c r="H66" s="11">
        <f>IF(F66="",0,ROUND(F66*G66,2))</f>
        <v/>
      </c>
      <c r="I66" s="11">
        <f>IF(F66="",0,F66+H66)</f>
        <v/>
      </c>
      <c r="J66" s="12">
        <f>IF(B66="",0,INT((MONTH(B66)+2)/3))</f>
        <v/>
      </c>
      <c r="K66" s="13">
        <f>IF(B66="",0,YEAR(B66))</f>
        <v/>
      </c>
    </row>
    <row r="67">
      <c r="A67" s="4" t="n"/>
      <c r="B67" s="4" t="n"/>
      <c r="C67" s="4" t="n"/>
      <c r="D67" s="4" t="n"/>
      <c r="E67" s="4" t="n"/>
      <c r="F67" s="6" t="n"/>
      <c r="G67" s="7" t="n"/>
      <c r="H67" s="8">
        <f>IF(F67="",0,ROUND(F67*G67,2))</f>
        <v/>
      </c>
      <c r="I67" s="8">
        <f>IF(F67="",0,F67+H67)</f>
        <v/>
      </c>
      <c r="J67" s="9">
        <f>IF(B67="",0,INT((MONTH(B67)+2)/3))</f>
        <v/>
      </c>
      <c r="K67" s="10">
        <f>IF(B67="",0,YEAR(B67))</f>
        <v/>
      </c>
    </row>
    <row r="68">
      <c r="A68" s="4" t="n"/>
      <c r="B68" s="4" t="n"/>
      <c r="C68" s="4" t="n"/>
      <c r="D68" s="4" t="n"/>
      <c r="E68" s="4" t="n"/>
      <c r="F68" s="6" t="n"/>
      <c r="G68" s="7" t="n"/>
      <c r="H68" s="11">
        <f>IF(F68="",0,ROUND(F68*G68,2))</f>
        <v/>
      </c>
      <c r="I68" s="11">
        <f>IF(F68="",0,F68+H68)</f>
        <v/>
      </c>
      <c r="J68" s="12">
        <f>IF(B68="",0,INT((MONTH(B68)+2)/3))</f>
        <v/>
      </c>
      <c r="K68" s="13">
        <f>IF(B68="",0,YEAR(B68))</f>
        <v/>
      </c>
    </row>
    <row r="69">
      <c r="A69" s="4" t="n"/>
      <c r="B69" s="4" t="n"/>
      <c r="C69" s="4" t="n"/>
      <c r="D69" s="4" t="n"/>
      <c r="E69" s="4" t="n"/>
      <c r="F69" s="6" t="n"/>
      <c r="G69" s="7" t="n"/>
      <c r="H69" s="8">
        <f>IF(F69="",0,ROUND(F69*G69,2))</f>
        <v/>
      </c>
      <c r="I69" s="8">
        <f>IF(F69="",0,F69+H69)</f>
        <v/>
      </c>
      <c r="J69" s="9">
        <f>IF(B69="",0,INT((MONTH(B69)+2)/3))</f>
        <v/>
      </c>
      <c r="K69" s="10">
        <f>IF(B69="",0,YEAR(B69))</f>
        <v/>
      </c>
    </row>
    <row r="70">
      <c r="A70" s="4" t="n"/>
      <c r="B70" s="4" t="n"/>
      <c r="C70" s="4" t="n"/>
      <c r="D70" s="4" t="n"/>
      <c r="E70" s="4" t="n"/>
      <c r="F70" s="6" t="n"/>
      <c r="G70" s="7" t="n"/>
      <c r="H70" s="11">
        <f>IF(F70="",0,ROUND(F70*G70,2))</f>
        <v/>
      </c>
      <c r="I70" s="11">
        <f>IF(F70="",0,F70+H70)</f>
        <v/>
      </c>
      <c r="J70" s="12">
        <f>IF(B70="",0,INT((MONTH(B70)+2)/3))</f>
        <v/>
      </c>
      <c r="K70" s="13">
        <f>IF(B70="",0,YEAR(B70))</f>
        <v/>
      </c>
    </row>
    <row r="71">
      <c r="A71" s="4" t="n"/>
      <c r="B71" s="4" t="n"/>
      <c r="C71" s="4" t="n"/>
      <c r="D71" s="4" t="n"/>
      <c r="E71" s="4" t="n"/>
      <c r="F71" s="6" t="n"/>
      <c r="G71" s="7" t="n"/>
      <c r="H71" s="8">
        <f>IF(F71="",0,ROUND(F71*G71,2))</f>
        <v/>
      </c>
      <c r="I71" s="8">
        <f>IF(F71="",0,F71+H71)</f>
        <v/>
      </c>
      <c r="J71" s="9">
        <f>IF(B71="",0,INT((MONTH(B71)+2)/3))</f>
        <v/>
      </c>
      <c r="K71" s="10">
        <f>IF(B71="",0,YEAR(B71))</f>
        <v/>
      </c>
    </row>
    <row r="72">
      <c r="A72" s="4" t="n"/>
      <c r="B72" s="4" t="n"/>
      <c r="C72" s="4" t="n"/>
      <c r="D72" s="4" t="n"/>
      <c r="E72" s="4" t="n"/>
      <c r="F72" s="6" t="n"/>
      <c r="G72" s="7" t="n"/>
      <c r="H72" s="11">
        <f>IF(F72="",0,ROUND(F72*G72,2))</f>
        <v/>
      </c>
      <c r="I72" s="11">
        <f>IF(F72="",0,F72+H72)</f>
        <v/>
      </c>
      <c r="J72" s="12">
        <f>IF(B72="",0,INT((MONTH(B72)+2)/3))</f>
        <v/>
      </c>
      <c r="K72" s="13">
        <f>IF(B72="",0,YEAR(B72))</f>
        <v/>
      </c>
    </row>
    <row r="73">
      <c r="A73" s="4" t="n"/>
      <c r="B73" s="4" t="n"/>
      <c r="C73" s="4" t="n"/>
      <c r="D73" s="4" t="n"/>
      <c r="E73" s="4" t="n"/>
      <c r="F73" s="6" t="n"/>
      <c r="G73" s="7" t="n"/>
      <c r="H73" s="8">
        <f>IF(F73="",0,ROUND(F73*G73,2))</f>
        <v/>
      </c>
      <c r="I73" s="8">
        <f>IF(F73="",0,F73+H73)</f>
        <v/>
      </c>
      <c r="J73" s="9">
        <f>IF(B73="",0,INT((MONTH(B73)+2)/3))</f>
        <v/>
      </c>
      <c r="K73" s="10">
        <f>IF(B73="",0,YEAR(B73))</f>
        <v/>
      </c>
    </row>
    <row r="74">
      <c r="A74" s="4" t="n"/>
      <c r="B74" s="4" t="n"/>
      <c r="C74" s="4" t="n"/>
      <c r="D74" s="4" t="n"/>
      <c r="E74" s="4" t="n"/>
      <c r="F74" s="6" t="n"/>
      <c r="G74" s="7" t="n"/>
      <c r="H74" s="11">
        <f>IF(F74="",0,ROUND(F74*G74,2))</f>
        <v/>
      </c>
      <c r="I74" s="11">
        <f>IF(F74="",0,F74+H74)</f>
        <v/>
      </c>
      <c r="J74" s="12">
        <f>IF(B74="",0,INT((MONTH(B74)+2)/3))</f>
        <v/>
      </c>
      <c r="K74" s="13">
        <f>IF(B74="",0,YEAR(B74))</f>
        <v/>
      </c>
    </row>
    <row r="75">
      <c r="A75" s="4" t="n"/>
      <c r="B75" s="4" t="n"/>
      <c r="C75" s="4" t="n"/>
      <c r="D75" s="4" t="n"/>
      <c r="E75" s="4" t="n"/>
      <c r="F75" s="6" t="n"/>
      <c r="G75" s="7" t="n"/>
      <c r="H75" s="8">
        <f>IF(F75="",0,ROUND(F75*G75,2))</f>
        <v/>
      </c>
      <c r="I75" s="8">
        <f>IF(F75="",0,F75+H75)</f>
        <v/>
      </c>
      <c r="J75" s="9">
        <f>IF(B75="",0,INT((MONTH(B75)+2)/3))</f>
        <v/>
      </c>
      <c r="K75" s="10">
        <f>IF(B75="",0,YEAR(B75))</f>
        <v/>
      </c>
    </row>
    <row r="76">
      <c r="A76" s="4" t="n"/>
      <c r="B76" s="4" t="n"/>
      <c r="C76" s="4" t="n"/>
      <c r="D76" s="4" t="n"/>
      <c r="E76" s="4" t="n"/>
      <c r="F76" s="6" t="n"/>
      <c r="G76" s="7" t="n"/>
      <c r="H76" s="11">
        <f>IF(F76="",0,ROUND(F76*G76,2))</f>
        <v/>
      </c>
      <c r="I76" s="11">
        <f>IF(F76="",0,F76+H76)</f>
        <v/>
      </c>
      <c r="J76" s="12">
        <f>IF(B76="",0,INT((MONTH(B76)+2)/3))</f>
        <v/>
      </c>
      <c r="K76" s="13">
        <f>IF(B76="",0,YEAR(B76))</f>
        <v/>
      </c>
    </row>
    <row r="77">
      <c r="A77" s="4" t="n"/>
      <c r="B77" s="4" t="n"/>
      <c r="C77" s="4" t="n"/>
      <c r="D77" s="4" t="n"/>
      <c r="E77" s="4" t="n"/>
      <c r="F77" s="6" t="n"/>
      <c r="G77" s="7" t="n"/>
      <c r="H77" s="8">
        <f>IF(F77="",0,ROUND(F77*G77,2))</f>
        <v/>
      </c>
      <c r="I77" s="8">
        <f>IF(F77="",0,F77+H77)</f>
        <v/>
      </c>
      <c r="J77" s="9">
        <f>IF(B77="",0,INT((MONTH(B77)+2)/3))</f>
        <v/>
      </c>
      <c r="K77" s="10">
        <f>IF(B77="",0,YEAR(B77))</f>
        <v/>
      </c>
    </row>
    <row r="78">
      <c r="A78" s="4" t="n"/>
      <c r="B78" s="4" t="n"/>
      <c r="C78" s="4" t="n"/>
      <c r="D78" s="4" t="n"/>
      <c r="E78" s="4" t="n"/>
      <c r="F78" s="6" t="n"/>
      <c r="G78" s="7" t="n"/>
      <c r="H78" s="11">
        <f>IF(F78="",0,ROUND(F78*G78,2))</f>
        <v/>
      </c>
      <c r="I78" s="11">
        <f>IF(F78="",0,F78+H78)</f>
        <v/>
      </c>
      <c r="J78" s="12">
        <f>IF(B78="",0,INT((MONTH(B78)+2)/3))</f>
        <v/>
      </c>
      <c r="K78" s="13">
        <f>IF(B78="",0,YEAR(B78))</f>
        <v/>
      </c>
    </row>
    <row r="79">
      <c r="A79" s="4" t="n"/>
      <c r="B79" s="4" t="n"/>
      <c r="C79" s="4" t="n"/>
      <c r="D79" s="4" t="n"/>
      <c r="E79" s="4" t="n"/>
      <c r="F79" s="6" t="n"/>
      <c r="G79" s="7" t="n"/>
      <c r="H79" s="8">
        <f>IF(F79="",0,ROUND(F79*G79,2))</f>
        <v/>
      </c>
      <c r="I79" s="8">
        <f>IF(F79="",0,F79+H79)</f>
        <v/>
      </c>
      <c r="J79" s="9">
        <f>IF(B79="",0,INT((MONTH(B79)+2)/3))</f>
        <v/>
      </c>
      <c r="K79" s="10">
        <f>IF(B79="",0,YEAR(B79))</f>
        <v/>
      </c>
    </row>
    <row r="80">
      <c r="A80" s="4" t="n"/>
      <c r="B80" s="4" t="n"/>
      <c r="C80" s="4" t="n"/>
      <c r="D80" s="4" t="n"/>
      <c r="E80" s="4" t="n"/>
      <c r="F80" s="6" t="n"/>
      <c r="G80" s="7" t="n"/>
      <c r="H80" s="11">
        <f>IF(F80="",0,ROUND(F80*G80,2))</f>
        <v/>
      </c>
      <c r="I80" s="11">
        <f>IF(F80="",0,F80+H80)</f>
        <v/>
      </c>
      <c r="J80" s="12">
        <f>IF(B80="",0,INT((MONTH(B80)+2)/3))</f>
        <v/>
      </c>
      <c r="K80" s="13">
        <f>IF(B80="",0,YEAR(B80))</f>
        <v/>
      </c>
    </row>
    <row r="81">
      <c r="A81" s="4" t="n"/>
      <c r="B81" s="4" t="n"/>
      <c r="C81" s="4" t="n"/>
      <c r="D81" s="4" t="n"/>
      <c r="E81" s="4" t="n"/>
      <c r="F81" s="6" t="n"/>
      <c r="G81" s="7" t="n"/>
      <c r="H81" s="8">
        <f>IF(F81="",0,ROUND(F81*G81,2))</f>
        <v/>
      </c>
      <c r="I81" s="8">
        <f>IF(F81="",0,F81+H81)</f>
        <v/>
      </c>
      <c r="J81" s="9">
        <f>IF(B81="",0,INT((MONTH(B81)+2)/3))</f>
        <v/>
      </c>
      <c r="K81" s="10">
        <f>IF(B81="",0,YEAR(B81))</f>
        <v/>
      </c>
    </row>
    <row r="82">
      <c r="A82" s="4" t="n"/>
      <c r="B82" s="4" t="n"/>
      <c r="C82" s="4" t="n"/>
      <c r="D82" s="4" t="n"/>
      <c r="E82" s="4" t="n"/>
      <c r="F82" s="6" t="n"/>
      <c r="G82" s="7" t="n"/>
      <c r="H82" s="11">
        <f>IF(F82="",0,ROUND(F82*G82,2))</f>
        <v/>
      </c>
      <c r="I82" s="11">
        <f>IF(F82="",0,F82+H82)</f>
        <v/>
      </c>
      <c r="J82" s="12">
        <f>IF(B82="",0,INT((MONTH(B82)+2)/3))</f>
        <v/>
      </c>
      <c r="K82" s="13">
        <f>IF(B82="",0,YEAR(B82))</f>
        <v/>
      </c>
    </row>
    <row r="83">
      <c r="A83" s="4" t="n"/>
      <c r="B83" s="4" t="n"/>
      <c r="C83" s="4" t="n"/>
      <c r="D83" s="4" t="n"/>
      <c r="E83" s="4" t="n"/>
      <c r="F83" s="6" t="n"/>
      <c r="G83" s="7" t="n"/>
      <c r="H83" s="8">
        <f>IF(F83="",0,ROUND(F83*G83,2))</f>
        <v/>
      </c>
      <c r="I83" s="8">
        <f>IF(F83="",0,F83+H83)</f>
        <v/>
      </c>
      <c r="J83" s="9">
        <f>IF(B83="",0,INT((MONTH(B83)+2)/3))</f>
        <v/>
      </c>
      <c r="K83" s="10">
        <f>IF(B83="",0,YEAR(B83))</f>
        <v/>
      </c>
    </row>
    <row r="84">
      <c r="A84" s="4" t="n"/>
      <c r="B84" s="4" t="n"/>
      <c r="C84" s="4" t="n"/>
      <c r="D84" s="4" t="n"/>
      <c r="E84" s="4" t="n"/>
      <c r="F84" s="6" t="n"/>
      <c r="G84" s="7" t="n"/>
      <c r="H84" s="11">
        <f>IF(F84="",0,ROUND(F84*G84,2))</f>
        <v/>
      </c>
      <c r="I84" s="11">
        <f>IF(F84="",0,F84+H84)</f>
        <v/>
      </c>
      <c r="J84" s="12">
        <f>IF(B84="",0,INT((MONTH(B84)+2)/3))</f>
        <v/>
      </c>
      <c r="K84" s="13">
        <f>IF(B84="",0,YEAR(B84))</f>
        <v/>
      </c>
    </row>
    <row r="85">
      <c r="A85" s="4" t="n"/>
      <c r="B85" s="4" t="n"/>
      <c r="C85" s="4" t="n"/>
      <c r="D85" s="4" t="n"/>
      <c r="E85" s="4" t="n"/>
      <c r="F85" s="6" t="n"/>
      <c r="G85" s="7" t="n"/>
      <c r="H85" s="8">
        <f>IF(F85="",0,ROUND(F85*G85,2))</f>
        <v/>
      </c>
      <c r="I85" s="8">
        <f>IF(F85="",0,F85+H85)</f>
        <v/>
      </c>
      <c r="J85" s="9">
        <f>IF(B85="",0,INT((MONTH(B85)+2)/3))</f>
        <v/>
      </c>
      <c r="K85" s="10">
        <f>IF(B85="",0,YEAR(B85))</f>
        <v/>
      </c>
    </row>
    <row r="86">
      <c r="A86" s="4" t="n"/>
      <c r="B86" s="4" t="n"/>
      <c r="C86" s="4" t="n"/>
      <c r="D86" s="4" t="n"/>
      <c r="E86" s="4" t="n"/>
      <c r="F86" s="6" t="n"/>
      <c r="G86" s="7" t="n"/>
      <c r="H86" s="11">
        <f>IF(F86="",0,ROUND(F86*G86,2))</f>
        <v/>
      </c>
      <c r="I86" s="11">
        <f>IF(F86="",0,F86+H86)</f>
        <v/>
      </c>
      <c r="J86" s="12">
        <f>IF(B86="",0,INT((MONTH(B86)+2)/3))</f>
        <v/>
      </c>
      <c r="K86" s="13">
        <f>IF(B86="",0,YEAR(B86))</f>
        <v/>
      </c>
    </row>
    <row r="87">
      <c r="A87" s="4" t="n"/>
      <c r="B87" s="4" t="n"/>
      <c r="C87" s="4" t="n"/>
      <c r="D87" s="4" t="n"/>
      <c r="E87" s="4" t="n"/>
      <c r="F87" s="6" t="n"/>
      <c r="G87" s="7" t="n"/>
      <c r="H87" s="8">
        <f>IF(F87="",0,ROUND(F87*G87,2))</f>
        <v/>
      </c>
      <c r="I87" s="8">
        <f>IF(F87="",0,F87+H87)</f>
        <v/>
      </c>
      <c r="J87" s="9">
        <f>IF(B87="",0,INT((MONTH(B87)+2)/3))</f>
        <v/>
      </c>
      <c r="K87" s="10">
        <f>IF(B87="",0,YEAR(B87))</f>
        <v/>
      </c>
    </row>
    <row r="88">
      <c r="A88" s="4" t="n"/>
      <c r="B88" s="4" t="n"/>
      <c r="C88" s="4" t="n"/>
      <c r="D88" s="4" t="n"/>
      <c r="E88" s="4" t="n"/>
      <c r="F88" s="6" t="n"/>
      <c r="G88" s="7" t="n"/>
      <c r="H88" s="11">
        <f>IF(F88="",0,ROUND(F88*G88,2))</f>
        <v/>
      </c>
      <c r="I88" s="11">
        <f>IF(F88="",0,F88+H88)</f>
        <v/>
      </c>
      <c r="J88" s="12">
        <f>IF(B88="",0,INT((MONTH(B88)+2)/3))</f>
        <v/>
      </c>
      <c r="K88" s="13">
        <f>IF(B88="",0,YEAR(B88))</f>
        <v/>
      </c>
    </row>
    <row r="89">
      <c r="A89" s="4" t="n"/>
      <c r="B89" s="4" t="n"/>
      <c r="C89" s="4" t="n"/>
      <c r="D89" s="4" t="n"/>
      <c r="E89" s="4" t="n"/>
      <c r="F89" s="6" t="n"/>
      <c r="G89" s="7" t="n"/>
      <c r="H89" s="8">
        <f>IF(F89="",0,ROUND(F89*G89,2))</f>
        <v/>
      </c>
      <c r="I89" s="8">
        <f>IF(F89="",0,F89+H89)</f>
        <v/>
      </c>
      <c r="J89" s="9">
        <f>IF(B89="",0,INT((MONTH(B89)+2)/3))</f>
        <v/>
      </c>
      <c r="K89" s="10">
        <f>IF(B89="",0,YEAR(B89))</f>
        <v/>
      </c>
    </row>
    <row r="90">
      <c r="A90" s="4" t="n"/>
      <c r="B90" s="4" t="n"/>
      <c r="C90" s="4" t="n"/>
      <c r="D90" s="4" t="n"/>
      <c r="E90" s="4" t="n"/>
      <c r="F90" s="6" t="n"/>
      <c r="G90" s="7" t="n"/>
      <c r="H90" s="11">
        <f>IF(F90="",0,ROUND(F90*G90,2))</f>
        <v/>
      </c>
      <c r="I90" s="11">
        <f>IF(F90="",0,F90+H90)</f>
        <v/>
      </c>
      <c r="J90" s="12">
        <f>IF(B90="",0,INT((MONTH(B90)+2)/3))</f>
        <v/>
      </c>
      <c r="K90" s="13">
        <f>IF(B90="",0,YEAR(B90))</f>
        <v/>
      </c>
    </row>
    <row r="91">
      <c r="A91" s="4" t="n"/>
      <c r="B91" s="4" t="n"/>
      <c r="C91" s="4" t="n"/>
      <c r="D91" s="4" t="n"/>
      <c r="E91" s="4" t="n"/>
      <c r="F91" s="6" t="n"/>
      <c r="G91" s="7" t="n"/>
      <c r="H91" s="8">
        <f>IF(F91="",0,ROUND(F91*G91,2))</f>
        <v/>
      </c>
      <c r="I91" s="8">
        <f>IF(F91="",0,F91+H91)</f>
        <v/>
      </c>
      <c r="J91" s="9">
        <f>IF(B91="",0,INT((MONTH(B91)+2)/3))</f>
        <v/>
      </c>
      <c r="K91" s="10">
        <f>IF(B91="",0,YEAR(B91))</f>
        <v/>
      </c>
    </row>
    <row r="92">
      <c r="A92" s="4" t="n"/>
      <c r="B92" s="4" t="n"/>
      <c r="C92" s="4" t="n"/>
      <c r="D92" s="4" t="n"/>
      <c r="E92" s="4" t="n"/>
      <c r="F92" s="6" t="n"/>
      <c r="G92" s="7" t="n"/>
      <c r="H92" s="11">
        <f>IF(F92="",0,ROUND(F92*G92,2))</f>
        <v/>
      </c>
      <c r="I92" s="11">
        <f>IF(F92="",0,F92+H92)</f>
        <v/>
      </c>
      <c r="J92" s="12">
        <f>IF(B92="",0,INT((MONTH(B92)+2)/3))</f>
        <v/>
      </c>
      <c r="K92" s="13">
        <f>IF(B92="",0,YEAR(B92))</f>
        <v/>
      </c>
    </row>
    <row r="93">
      <c r="A93" s="4" t="n"/>
      <c r="B93" s="4" t="n"/>
      <c r="C93" s="4" t="n"/>
      <c r="D93" s="4" t="n"/>
      <c r="E93" s="4" t="n"/>
      <c r="F93" s="6" t="n"/>
      <c r="G93" s="7" t="n"/>
      <c r="H93" s="8">
        <f>IF(F93="",0,ROUND(F93*G93,2))</f>
        <v/>
      </c>
      <c r="I93" s="8">
        <f>IF(F93="",0,F93+H93)</f>
        <v/>
      </c>
      <c r="J93" s="9">
        <f>IF(B93="",0,INT((MONTH(B93)+2)/3))</f>
        <v/>
      </c>
      <c r="K93" s="10">
        <f>IF(B93="",0,YEAR(B93))</f>
        <v/>
      </c>
    </row>
    <row r="94">
      <c r="A94" s="4" t="n"/>
      <c r="B94" s="4" t="n"/>
      <c r="C94" s="4" t="n"/>
      <c r="D94" s="4" t="n"/>
      <c r="E94" s="4" t="n"/>
      <c r="F94" s="6" t="n"/>
      <c r="G94" s="7" t="n"/>
      <c r="H94" s="11">
        <f>IF(F94="",0,ROUND(F94*G94,2))</f>
        <v/>
      </c>
      <c r="I94" s="11">
        <f>IF(F94="",0,F94+H94)</f>
        <v/>
      </c>
      <c r="J94" s="12">
        <f>IF(B94="",0,INT((MONTH(B94)+2)/3))</f>
        <v/>
      </c>
      <c r="K94" s="13">
        <f>IF(B94="",0,YEAR(B94))</f>
        <v/>
      </c>
    </row>
    <row r="95">
      <c r="A95" s="4" t="n"/>
      <c r="B95" s="4" t="n"/>
      <c r="C95" s="4" t="n"/>
      <c r="D95" s="4" t="n"/>
      <c r="E95" s="4" t="n"/>
      <c r="F95" s="6" t="n"/>
      <c r="G95" s="7" t="n"/>
      <c r="H95" s="8">
        <f>IF(F95="",0,ROUND(F95*G95,2))</f>
        <v/>
      </c>
      <c r="I95" s="8">
        <f>IF(F95="",0,F95+H95)</f>
        <v/>
      </c>
      <c r="J95" s="9">
        <f>IF(B95="",0,INT((MONTH(B95)+2)/3))</f>
        <v/>
      </c>
      <c r="K95" s="10">
        <f>IF(B95="",0,YEAR(B95))</f>
        <v/>
      </c>
    </row>
    <row r="96">
      <c r="A96" s="4" t="n"/>
      <c r="B96" s="4" t="n"/>
      <c r="C96" s="4" t="n"/>
      <c r="D96" s="4" t="n"/>
      <c r="E96" s="4" t="n"/>
      <c r="F96" s="6" t="n"/>
      <c r="G96" s="7" t="n"/>
      <c r="H96" s="11">
        <f>IF(F96="",0,ROUND(F96*G96,2))</f>
        <v/>
      </c>
      <c r="I96" s="11">
        <f>IF(F96="",0,F96+H96)</f>
        <v/>
      </c>
      <c r="J96" s="12">
        <f>IF(B96="",0,INT((MONTH(B96)+2)/3))</f>
        <v/>
      </c>
      <c r="K96" s="13">
        <f>IF(B96="",0,YEAR(B96))</f>
        <v/>
      </c>
    </row>
    <row r="97">
      <c r="A97" s="4" t="n"/>
      <c r="B97" s="4" t="n"/>
      <c r="C97" s="4" t="n"/>
      <c r="D97" s="4" t="n"/>
      <c r="E97" s="4" t="n"/>
      <c r="F97" s="6" t="n"/>
      <c r="G97" s="7" t="n"/>
      <c r="H97" s="8">
        <f>IF(F97="",0,ROUND(F97*G97,2))</f>
        <v/>
      </c>
      <c r="I97" s="8">
        <f>IF(F97="",0,F97+H97)</f>
        <v/>
      </c>
      <c r="J97" s="9">
        <f>IF(B97="",0,INT((MONTH(B97)+2)/3))</f>
        <v/>
      </c>
      <c r="K97" s="10">
        <f>IF(B97="",0,YEAR(B97))</f>
        <v/>
      </c>
    </row>
    <row r="98">
      <c r="A98" s="4" t="n"/>
      <c r="B98" s="4" t="n"/>
      <c r="C98" s="4" t="n"/>
      <c r="D98" s="4" t="n"/>
      <c r="E98" s="4" t="n"/>
      <c r="F98" s="6" t="n"/>
      <c r="G98" s="7" t="n"/>
      <c r="H98" s="11">
        <f>IF(F98="",0,ROUND(F98*G98,2))</f>
        <v/>
      </c>
      <c r="I98" s="11">
        <f>IF(F98="",0,F98+H98)</f>
        <v/>
      </c>
      <c r="J98" s="12">
        <f>IF(B98="",0,INT((MONTH(B98)+2)/3))</f>
        <v/>
      </c>
      <c r="K98" s="13">
        <f>IF(B98="",0,YEAR(B98))</f>
        <v/>
      </c>
    </row>
    <row r="99">
      <c r="A99" s="4" t="n"/>
      <c r="B99" s="4" t="n"/>
      <c r="C99" s="4" t="n"/>
      <c r="D99" s="4" t="n"/>
      <c r="E99" s="4" t="n"/>
      <c r="F99" s="6" t="n"/>
      <c r="G99" s="7" t="n"/>
      <c r="H99" s="8">
        <f>IF(F99="",0,ROUND(F99*G99,2))</f>
        <v/>
      </c>
      <c r="I99" s="8">
        <f>IF(F99="",0,F99+H99)</f>
        <v/>
      </c>
      <c r="J99" s="9">
        <f>IF(B99="",0,INT((MONTH(B99)+2)/3))</f>
        <v/>
      </c>
      <c r="K99" s="10">
        <f>IF(B99="",0,YEAR(B99))</f>
        <v/>
      </c>
    </row>
    <row r="100">
      <c r="A100" s="4" t="n"/>
      <c r="B100" s="4" t="n"/>
      <c r="C100" s="4" t="n"/>
      <c r="D100" s="4" t="n"/>
      <c r="E100" s="4" t="n"/>
      <c r="F100" s="6" t="n"/>
      <c r="G100" s="7" t="n"/>
      <c r="H100" s="11">
        <f>IF(F100="",0,ROUND(F100*G100,2))</f>
        <v/>
      </c>
      <c r="I100" s="11">
        <f>IF(F100="",0,F100+H100)</f>
        <v/>
      </c>
      <c r="J100" s="12">
        <f>IF(B100="",0,INT((MONTH(B100)+2)/3))</f>
        <v/>
      </c>
      <c r="K100" s="13">
        <f>IF(B100="",0,YEAR(B100))</f>
        <v/>
      </c>
    </row>
    <row r="101">
      <c r="A101" s="4" t="n"/>
      <c r="B101" s="4" t="n"/>
      <c r="C101" s="4" t="n"/>
      <c r="D101" s="4" t="n"/>
      <c r="E101" s="4" t="n"/>
      <c r="F101" s="6" t="n"/>
      <c r="G101" s="7" t="n"/>
      <c r="H101" s="8">
        <f>IF(F101="",0,ROUND(F101*G101,2))</f>
        <v/>
      </c>
      <c r="I101" s="8">
        <f>IF(F101="",0,F101+H101)</f>
        <v/>
      </c>
      <c r="J101" s="9">
        <f>IF(B101="",0,INT((MONTH(B101)+2)/3))</f>
        <v/>
      </c>
      <c r="K101" s="10">
        <f>IF(B101="",0,YEAR(B101))</f>
        <v/>
      </c>
    </row>
    <row r="102">
      <c r="A102" s="4" t="n"/>
      <c r="B102" s="4" t="n"/>
      <c r="C102" s="4" t="n"/>
      <c r="D102" s="4" t="n"/>
      <c r="E102" s="4" t="n"/>
      <c r="F102" s="6" t="n"/>
      <c r="G102" s="7" t="n"/>
      <c r="H102" s="11">
        <f>IF(F102="",0,ROUND(F102*G102,2))</f>
        <v/>
      </c>
      <c r="I102" s="11">
        <f>IF(F102="",0,F102+H102)</f>
        <v/>
      </c>
      <c r="J102" s="12">
        <f>IF(B102="",0,INT((MONTH(B102)+2)/3))</f>
        <v/>
      </c>
      <c r="K102" s="13">
        <f>IF(B102="",0,YEAR(B102))</f>
        <v/>
      </c>
    </row>
    <row r="103">
      <c r="A103" s="4" t="n"/>
      <c r="B103" s="4" t="n"/>
      <c r="C103" s="4" t="n"/>
      <c r="D103" s="4" t="n"/>
      <c r="E103" s="4" t="n"/>
      <c r="F103" s="6" t="n"/>
      <c r="G103" s="7" t="n"/>
      <c r="H103" s="8">
        <f>IF(F103="",0,ROUND(F103*G103,2))</f>
        <v/>
      </c>
      <c r="I103" s="8">
        <f>IF(F103="",0,F103+H103)</f>
        <v/>
      </c>
      <c r="J103" s="9">
        <f>IF(B103="",0,INT((MONTH(B103)+2)/3))</f>
        <v/>
      </c>
      <c r="K103" s="10">
        <f>IF(B103="",0,YEAR(B103))</f>
        <v/>
      </c>
    </row>
    <row r="104">
      <c r="A104" s="4" t="n"/>
      <c r="B104" s="4" t="n"/>
      <c r="C104" s="4" t="n"/>
      <c r="D104" s="4" t="n"/>
      <c r="E104" s="4" t="n"/>
      <c r="F104" s="6" t="n"/>
      <c r="G104" s="7" t="n"/>
      <c r="H104" s="11">
        <f>IF(F104="",0,ROUND(F104*G104,2))</f>
        <v/>
      </c>
      <c r="I104" s="11">
        <f>IF(F104="",0,F104+H104)</f>
        <v/>
      </c>
      <c r="J104" s="12">
        <f>IF(B104="",0,INT((MONTH(B104)+2)/3))</f>
        <v/>
      </c>
      <c r="K104" s="13">
        <f>IF(B104="",0,YEAR(B104))</f>
        <v/>
      </c>
    </row>
    <row r="105">
      <c r="E105" s="14" t="inlineStr">
        <is>
          <t>TOTAL</t>
        </is>
      </c>
      <c r="F105" s="15">
        <f>SUM(F5:F104)</f>
        <v/>
      </c>
      <c r="G105" s="16" t="n"/>
      <c r="H105" s="15">
        <f>SUM(H5:H104)</f>
        <v/>
      </c>
      <c r="I105" s="15">
        <f>SUM(I5:I104)</f>
        <v/>
      </c>
    </row>
    <row r="107">
      <c r="A107" s="17" t="inlineStr">
        <is>
          <t>Plantilla gratuita de plantillasdeexcel.es</t>
        </is>
      </c>
    </row>
  </sheetData>
  <dataValidations count="1">
    <dataValidation sqref="G5:G104" showDropDown="0" showInputMessage="0" showErrorMessage="0" allowBlank="1" type="list">
      <formula1>"21%,10%,4%,0%"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30" customWidth="1" min="3" max="3"/>
    <col width="13" customWidth="1" min="4" max="4"/>
    <col width="34" customWidth="1" min="5" max="5"/>
    <col width="14" customWidth="1" min="6" max="6"/>
    <col width="8" customWidth="1" min="7" max="7"/>
    <col width="13" customWidth="1" min="8" max="8"/>
    <col width="14" customWidth="1" min="9" max="9"/>
    <col width="11" customWidth="1" min="10" max="10"/>
    <col width="8" customWidth="1" min="11" max="11"/>
  </cols>
  <sheetData>
    <row r="1" ht="26" customHeight="1">
      <c r="A1" s="1" t="inlineStr">
        <is>
          <t>Libro de gastos</t>
        </is>
      </c>
    </row>
    <row r="2">
      <c r="A2" s="2" t="inlineStr">
        <is>
          <t>Facturas recibidas · anota solo gastos deducibles</t>
        </is>
      </c>
    </row>
    <row r="4" ht="22" customHeight="1">
      <c r="A4" s="3" t="inlineStr">
        <is>
          <t>Nº factura</t>
        </is>
      </c>
      <c r="B4" s="3" t="inlineStr">
        <is>
          <t>Fecha</t>
        </is>
      </c>
      <c r="C4" s="3" t="inlineStr">
        <is>
          <t>Proveedor</t>
        </is>
      </c>
      <c r="D4" s="3" t="inlineStr">
        <is>
          <t>NIF</t>
        </is>
      </c>
      <c r="E4" s="3" t="inlineStr">
        <is>
          <t>Concepto</t>
        </is>
      </c>
      <c r="F4" s="3" t="inlineStr">
        <is>
          <t>Base imponible</t>
        </is>
      </c>
      <c r="G4" s="3" t="inlineStr">
        <is>
          <t>IVA</t>
        </is>
      </c>
      <c r="H4" s="3" t="inlineStr">
        <is>
          <t>Cuota IVA</t>
        </is>
      </c>
      <c r="I4" s="3" t="inlineStr">
        <is>
          <t>Total</t>
        </is>
      </c>
      <c r="J4" s="3" t="inlineStr">
        <is>
          <t>Trimestre</t>
        </is>
      </c>
      <c r="K4" s="3" t="inlineStr">
        <is>
          <t>Año</t>
        </is>
      </c>
    </row>
    <row r="5">
      <c r="A5" s="4" t="inlineStr">
        <is>
          <t>F-8812</t>
        </is>
      </c>
      <c r="B5" s="5" t="n">
        <v>46037</v>
      </c>
      <c r="C5" s="4" t="inlineStr">
        <is>
          <t>Software Diseño Digital, S.L.</t>
        </is>
      </c>
      <c r="D5" s="4" t="inlineStr">
        <is>
          <t>B35566777</t>
        </is>
      </c>
      <c r="E5" s="4" t="inlineStr">
        <is>
          <t>Licencia software de diseño</t>
        </is>
      </c>
      <c r="F5" s="6" t="n">
        <v>60.5</v>
      </c>
      <c r="G5" s="7" t="n">
        <v>0.21</v>
      </c>
      <c r="H5" s="8">
        <f>IF(F5="",0,ROUND(F5*G5,2))</f>
        <v/>
      </c>
      <c r="I5" s="8">
        <f>IF(F5="",0,F5+H5)</f>
        <v/>
      </c>
      <c r="J5" s="9">
        <f>IF(B5="",0,INT((MONTH(B5)+2)/3))</f>
        <v/>
      </c>
      <c r="K5" s="10">
        <f>IF(B5="",0,YEAR(B5))</f>
        <v/>
      </c>
    </row>
    <row r="6">
      <c r="A6" s="4" t="inlineStr">
        <is>
          <t>A-2231</t>
        </is>
      </c>
      <c r="B6" s="5" t="n">
        <v>46056</v>
      </c>
      <c r="C6" s="4" t="inlineStr">
        <is>
          <t>Papelería Técnica Cruz, S.L.</t>
        </is>
      </c>
      <c r="D6" s="4" t="inlineStr">
        <is>
          <t>B28123455</t>
        </is>
      </c>
      <c r="E6" s="4" t="inlineStr">
        <is>
          <t>Papel y material de impresión</t>
        </is>
      </c>
      <c r="F6" s="6" t="n">
        <v>145</v>
      </c>
      <c r="G6" s="7" t="n">
        <v>0.21</v>
      </c>
      <c r="H6" s="11">
        <f>IF(F6="",0,ROUND(F6*G6,2))</f>
        <v/>
      </c>
      <c r="I6" s="11">
        <f>IF(F6="",0,F6+H6)</f>
        <v/>
      </c>
      <c r="J6" s="12">
        <f>IF(B6="",0,INT((MONTH(B6)+2)/3))</f>
        <v/>
      </c>
      <c r="K6" s="13">
        <f>IF(B6="",0,YEAR(B6))</f>
        <v/>
      </c>
    </row>
    <row r="7">
      <c r="A7" s="4" t="inlineStr">
        <is>
          <t>T-0155</t>
        </is>
      </c>
      <c r="B7" s="5" t="n">
        <v>46086</v>
      </c>
      <c r="C7" s="4" t="inlineStr">
        <is>
          <t>Telefónica de España, S.A.U.</t>
        </is>
      </c>
      <c r="D7" s="4" t="inlineStr">
        <is>
          <t>A82018474</t>
        </is>
      </c>
      <c r="E7" s="4" t="inlineStr">
        <is>
          <t>Móvil e internet (trimestre)</t>
        </is>
      </c>
      <c r="F7" s="6" t="n">
        <v>96</v>
      </c>
      <c r="G7" s="7" t="n">
        <v>0.21</v>
      </c>
      <c r="H7" s="8">
        <f>IF(F7="",0,ROUND(F7*G7,2))</f>
        <v/>
      </c>
      <c r="I7" s="8">
        <f>IF(F7="",0,F7+H7)</f>
        <v/>
      </c>
      <c r="J7" s="9">
        <f>IF(B7="",0,INT((MONTH(B7)+2)/3))</f>
        <v/>
      </c>
      <c r="K7" s="10">
        <f>IF(B7="",0,YEAR(B7))</f>
        <v/>
      </c>
    </row>
    <row r="8">
      <c r="A8" s="4" t="inlineStr">
        <is>
          <t>G-0310</t>
        </is>
      </c>
      <c r="B8" s="5" t="n">
        <v>46112</v>
      </c>
      <c r="C8" s="4" t="inlineStr">
        <is>
          <t>Gestoría Pérez y Asociados, S.L.</t>
        </is>
      </c>
      <c r="D8" s="4" t="inlineStr">
        <is>
          <t>B28456788</t>
        </is>
      </c>
      <c r="E8" s="4" t="inlineStr">
        <is>
          <t>Asesoría fiscal 1T</t>
        </is>
      </c>
      <c r="F8" s="6" t="n">
        <v>210</v>
      </c>
      <c r="G8" s="7" t="n">
        <v>0.21</v>
      </c>
      <c r="H8" s="11">
        <f>IF(F8="",0,ROUND(F8*G8,2))</f>
        <v/>
      </c>
      <c r="I8" s="11">
        <f>IF(F8="",0,F8+H8)</f>
        <v/>
      </c>
      <c r="J8" s="12">
        <f>IF(B8="",0,INT((MONTH(B8)+2)/3))</f>
        <v/>
      </c>
      <c r="K8" s="13">
        <f>IF(B8="",0,YEAR(B8))</f>
        <v/>
      </c>
    </row>
    <row r="9">
      <c r="A9" s="4" t="inlineStr">
        <is>
          <t>C-0412</t>
        </is>
      </c>
      <c r="B9" s="5" t="n">
        <v>46113</v>
      </c>
      <c r="C9" s="4" t="inlineStr">
        <is>
          <t>Cowork Centro Madrid, S.L.</t>
        </is>
      </c>
      <c r="D9" s="4" t="inlineStr">
        <is>
          <t>B09876541</t>
        </is>
      </c>
      <c r="E9" s="4" t="inlineStr">
        <is>
          <t>Puesto de coworking abril</t>
        </is>
      </c>
      <c r="F9" s="6" t="n">
        <v>190</v>
      </c>
      <c r="G9" s="7" t="n">
        <v>0.21</v>
      </c>
      <c r="H9" s="8">
        <f>IF(F9="",0,ROUND(F9*G9,2))</f>
        <v/>
      </c>
      <c r="I9" s="8">
        <f>IF(F9="",0,F9+H9)</f>
        <v/>
      </c>
      <c r="J9" s="9">
        <f>IF(B9="",0,INT((MONTH(B9)+2)/3))</f>
        <v/>
      </c>
      <c r="K9" s="10">
        <f>IF(B9="",0,YEAR(B9))</f>
        <v/>
      </c>
    </row>
    <row r="10">
      <c r="A10" s="4" t="inlineStr">
        <is>
          <t>F-9120</t>
        </is>
      </c>
      <c r="B10" s="5" t="n">
        <v>46157</v>
      </c>
      <c r="C10" s="4" t="inlineStr">
        <is>
          <t>Software Diseño Digital, S.L.</t>
        </is>
      </c>
      <c r="D10" s="4" t="inlineStr">
        <is>
          <t>B35566777</t>
        </is>
      </c>
      <c r="E10" s="4" t="inlineStr">
        <is>
          <t>Licencia software de diseño</t>
        </is>
      </c>
      <c r="F10" s="6" t="n">
        <v>60.5</v>
      </c>
      <c r="G10" s="7" t="n">
        <v>0.21</v>
      </c>
      <c r="H10" s="11">
        <f>IF(F10="",0,ROUND(F10*G10,2))</f>
        <v/>
      </c>
      <c r="I10" s="11">
        <f>IF(F10="",0,F10+H10)</f>
        <v/>
      </c>
      <c r="J10" s="12">
        <f>IF(B10="",0,INT((MONTH(B10)+2)/3))</f>
        <v/>
      </c>
      <c r="K10" s="13">
        <f>IF(B10="",0,YEAR(B10))</f>
        <v/>
      </c>
    </row>
    <row r="11">
      <c r="A11" s="4" t="inlineStr">
        <is>
          <t>G-0722</t>
        </is>
      </c>
      <c r="B11" s="5" t="n">
        <v>46203</v>
      </c>
      <c r="C11" s="4" t="inlineStr">
        <is>
          <t>Gestoría Pérez y Asociados, S.L.</t>
        </is>
      </c>
      <c r="D11" s="4" t="inlineStr">
        <is>
          <t>B28456788</t>
        </is>
      </c>
      <c r="E11" s="4" t="inlineStr">
        <is>
          <t>Asesoría fiscal 2T</t>
        </is>
      </c>
      <c r="F11" s="6" t="n">
        <v>210</v>
      </c>
      <c r="G11" s="7" t="n">
        <v>0.21</v>
      </c>
      <c r="H11" s="8">
        <f>IF(F11="",0,ROUND(F11*G11,2))</f>
        <v/>
      </c>
      <c r="I11" s="8">
        <f>IF(F11="",0,F11+H11)</f>
        <v/>
      </c>
      <c r="J11" s="9">
        <f>IF(B11="",0,INT((MONTH(B11)+2)/3))</f>
        <v/>
      </c>
      <c r="K11" s="10">
        <f>IF(B11="",0,YEAR(B11))</f>
        <v/>
      </c>
    </row>
    <row r="12">
      <c r="A12" s="4" t="inlineStr">
        <is>
          <t>C-0733</t>
        </is>
      </c>
      <c r="B12" s="5" t="n">
        <v>46204</v>
      </c>
      <c r="C12" s="4" t="inlineStr">
        <is>
          <t>Cowork Centro Madrid, S.L.</t>
        </is>
      </c>
      <c r="D12" s="4" t="inlineStr">
        <is>
          <t>B09876541</t>
        </is>
      </c>
      <c r="E12" s="4" t="inlineStr">
        <is>
          <t>Puesto de coworking julio</t>
        </is>
      </c>
      <c r="F12" s="6" t="n">
        <v>190</v>
      </c>
      <c r="G12" s="7" t="n">
        <v>0.21</v>
      </c>
      <c r="H12" s="11">
        <f>IF(F12="",0,ROUND(F12*G12,2))</f>
        <v/>
      </c>
      <c r="I12" s="11">
        <f>IF(F12="",0,F12+H12)</f>
        <v/>
      </c>
      <c r="J12" s="12">
        <f>IF(B12="",0,INT((MONTH(B12)+2)/3))</f>
        <v/>
      </c>
      <c r="K12" s="13">
        <f>IF(B12="",0,YEAR(B12))</f>
        <v/>
      </c>
    </row>
    <row r="13">
      <c r="A13" s="4" t="inlineStr">
        <is>
          <t>A-3980</t>
        </is>
      </c>
      <c r="B13" s="5" t="n">
        <v>46275</v>
      </c>
      <c r="C13" s="4" t="inlineStr">
        <is>
          <t>Papelería Técnica Cruz, S.L.</t>
        </is>
      </c>
      <c r="D13" s="4" t="inlineStr">
        <is>
          <t>B28123455</t>
        </is>
      </c>
      <c r="E13" s="4" t="inlineStr">
        <is>
          <t>Material de oficina</t>
        </is>
      </c>
      <c r="F13" s="6" t="n">
        <v>88</v>
      </c>
      <c r="G13" s="7" t="n">
        <v>0.21</v>
      </c>
      <c r="H13" s="8">
        <f>IF(F13="",0,ROUND(F13*G13,2))</f>
        <v/>
      </c>
      <c r="I13" s="8">
        <f>IF(F13="",0,F13+H13)</f>
        <v/>
      </c>
      <c r="J13" s="9">
        <f>IF(B13="",0,INT((MONTH(B13)+2)/3))</f>
        <v/>
      </c>
      <c r="K13" s="10">
        <f>IF(B13="",0,YEAR(B13))</f>
        <v/>
      </c>
    </row>
    <row r="14">
      <c r="A14" s="4" t="inlineStr">
        <is>
          <t>G-1105</t>
        </is>
      </c>
      <c r="B14" s="5" t="n">
        <v>46295</v>
      </c>
      <c r="C14" s="4" t="inlineStr">
        <is>
          <t>Gestoría Pérez y Asociados, S.L.</t>
        </is>
      </c>
      <c r="D14" s="4" t="inlineStr">
        <is>
          <t>B28456788</t>
        </is>
      </c>
      <c r="E14" s="4" t="inlineStr">
        <is>
          <t>Asesoría fiscal 3T</t>
        </is>
      </c>
      <c r="F14" s="6" t="n">
        <v>210</v>
      </c>
      <c r="G14" s="7" t="n">
        <v>0.21</v>
      </c>
      <c r="H14" s="11">
        <f>IF(F14="",0,ROUND(F14*G14,2))</f>
        <v/>
      </c>
      <c r="I14" s="11">
        <f>IF(F14="",0,F14+H14)</f>
        <v/>
      </c>
      <c r="J14" s="12">
        <f>IF(B14="",0,INT((MONTH(B14)+2)/3))</f>
        <v/>
      </c>
      <c r="K14" s="13">
        <f>IF(B14="",0,YEAR(B14))</f>
        <v/>
      </c>
    </row>
    <row r="15">
      <c r="A15" s="4" t="n"/>
      <c r="B15" s="4" t="n"/>
      <c r="C15" s="4" t="n"/>
      <c r="D15" s="4" t="n"/>
      <c r="E15" s="4" t="n"/>
      <c r="F15" s="6" t="n"/>
      <c r="G15" s="7" t="n"/>
      <c r="H15" s="8">
        <f>IF(F15="",0,ROUND(F15*G15,2))</f>
        <v/>
      </c>
      <c r="I15" s="8">
        <f>IF(F15="",0,F15+H15)</f>
        <v/>
      </c>
      <c r="J15" s="9">
        <f>IF(B15="",0,INT((MONTH(B15)+2)/3))</f>
        <v/>
      </c>
      <c r="K15" s="10">
        <f>IF(B15="",0,YEAR(B15))</f>
        <v/>
      </c>
    </row>
    <row r="16">
      <c r="A16" s="4" t="n"/>
      <c r="B16" s="4" t="n"/>
      <c r="C16" s="4" t="n"/>
      <c r="D16" s="4" t="n"/>
      <c r="E16" s="4" t="n"/>
      <c r="F16" s="6" t="n"/>
      <c r="G16" s="7" t="n"/>
      <c r="H16" s="11">
        <f>IF(F16="",0,ROUND(F16*G16,2))</f>
        <v/>
      </c>
      <c r="I16" s="11">
        <f>IF(F16="",0,F16+H16)</f>
        <v/>
      </c>
      <c r="J16" s="12">
        <f>IF(B16="",0,INT((MONTH(B16)+2)/3))</f>
        <v/>
      </c>
      <c r="K16" s="13">
        <f>IF(B16="",0,YEAR(B16))</f>
        <v/>
      </c>
    </row>
    <row r="17">
      <c r="A17" s="4" t="n"/>
      <c r="B17" s="4" t="n"/>
      <c r="C17" s="4" t="n"/>
      <c r="D17" s="4" t="n"/>
      <c r="E17" s="4" t="n"/>
      <c r="F17" s="6" t="n"/>
      <c r="G17" s="7" t="n"/>
      <c r="H17" s="8">
        <f>IF(F17="",0,ROUND(F17*G17,2))</f>
        <v/>
      </c>
      <c r="I17" s="8">
        <f>IF(F17="",0,F17+H17)</f>
        <v/>
      </c>
      <c r="J17" s="9">
        <f>IF(B17="",0,INT((MONTH(B17)+2)/3))</f>
        <v/>
      </c>
      <c r="K17" s="10">
        <f>IF(B17="",0,YEAR(B17))</f>
        <v/>
      </c>
    </row>
    <row r="18">
      <c r="A18" s="4" t="n"/>
      <c r="B18" s="4" t="n"/>
      <c r="C18" s="4" t="n"/>
      <c r="D18" s="4" t="n"/>
      <c r="E18" s="4" t="n"/>
      <c r="F18" s="6" t="n"/>
      <c r="G18" s="7" t="n"/>
      <c r="H18" s="11">
        <f>IF(F18="",0,ROUND(F18*G18,2))</f>
        <v/>
      </c>
      <c r="I18" s="11">
        <f>IF(F18="",0,F18+H18)</f>
        <v/>
      </c>
      <c r="J18" s="12">
        <f>IF(B18="",0,INT((MONTH(B18)+2)/3))</f>
        <v/>
      </c>
      <c r="K18" s="13">
        <f>IF(B18="",0,YEAR(B18))</f>
        <v/>
      </c>
    </row>
    <row r="19">
      <c r="A19" s="4" t="n"/>
      <c r="B19" s="4" t="n"/>
      <c r="C19" s="4" t="n"/>
      <c r="D19" s="4" t="n"/>
      <c r="E19" s="4" t="n"/>
      <c r="F19" s="6" t="n"/>
      <c r="G19" s="7" t="n"/>
      <c r="H19" s="8">
        <f>IF(F19="",0,ROUND(F19*G19,2))</f>
        <v/>
      </c>
      <c r="I19" s="8">
        <f>IF(F19="",0,F19+H19)</f>
        <v/>
      </c>
      <c r="J19" s="9">
        <f>IF(B19="",0,INT((MONTH(B19)+2)/3))</f>
        <v/>
      </c>
      <c r="K19" s="10">
        <f>IF(B19="",0,YEAR(B19))</f>
        <v/>
      </c>
    </row>
    <row r="20">
      <c r="A20" s="4" t="n"/>
      <c r="B20" s="4" t="n"/>
      <c r="C20" s="4" t="n"/>
      <c r="D20" s="4" t="n"/>
      <c r="E20" s="4" t="n"/>
      <c r="F20" s="6" t="n"/>
      <c r="G20" s="7" t="n"/>
      <c r="H20" s="11">
        <f>IF(F20="",0,ROUND(F20*G20,2))</f>
        <v/>
      </c>
      <c r="I20" s="11">
        <f>IF(F20="",0,F20+H20)</f>
        <v/>
      </c>
      <c r="J20" s="12">
        <f>IF(B20="",0,INT((MONTH(B20)+2)/3))</f>
        <v/>
      </c>
      <c r="K20" s="13">
        <f>IF(B20="",0,YEAR(B20))</f>
        <v/>
      </c>
    </row>
    <row r="21">
      <c r="A21" s="4" t="n"/>
      <c r="B21" s="4" t="n"/>
      <c r="C21" s="4" t="n"/>
      <c r="D21" s="4" t="n"/>
      <c r="E21" s="4" t="n"/>
      <c r="F21" s="6" t="n"/>
      <c r="G21" s="7" t="n"/>
      <c r="H21" s="8">
        <f>IF(F21="",0,ROUND(F21*G21,2))</f>
        <v/>
      </c>
      <c r="I21" s="8">
        <f>IF(F21="",0,F21+H21)</f>
        <v/>
      </c>
      <c r="J21" s="9">
        <f>IF(B21="",0,INT((MONTH(B21)+2)/3))</f>
        <v/>
      </c>
      <c r="K21" s="10">
        <f>IF(B21="",0,YEAR(B21))</f>
        <v/>
      </c>
    </row>
    <row r="22">
      <c r="A22" s="4" t="n"/>
      <c r="B22" s="4" t="n"/>
      <c r="C22" s="4" t="n"/>
      <c r="D22" s="4" t="n"/>
      <c r="E22" s="4" t="n"/>
      <c r="F22" s="6" t="n"/>
      <c r="G22" s="7" t="n"/>
      <c r="H22" s="11">
        <f>IF(F22="",0,ROUND(F22*G22,2))</f>
        <v/>
      </c>
      <c r="I22" s="11">
        <f>IF(F22="",0,F22+H22)</f>
        <v/>
      </c>
      <c r="J22" s="12">
        <f>IF(B22="",0,INT((MONTH(B22)+2)/3))</f>
        <v/>
      </c>
      <c r="K22" s="13">
        <f>IF(B22="",0,YEAR(B22))</f>
        <v/>
      </c>
    </row>
    <row r="23">
      <c r="A23" s="4" t="n"/>
      <c r="B23" s="4" t="n"/>
      <c r="C23" s="4" t="n"/>
      <c r="D23" s="4" t="n"/>
      <c r="E23" s="4" t="n"/>
      <c r="F23" s="6" t="n"/>
      <c r="G23" s="7" t="n"/>
      <c r="H23" s="8">
        <f>IF(F23="",0,ROUND(F23*G23,2))</f>
        <v/>
      </c>
      <c r="I23" s="8">
        <f>IF(F23="",0,F23+H23)</f>
        <v/>
      </c>
      <c r="J23" s="9">
        <f>IF(B23="",0,INT((MONTH(B23)+2)/3))</f>
        <v/>
      </c>
      <c r="K23" s="10">
        <f>IF(B23="",0,YEAR(B23))</f>
        <v/>
      </c>
    </row>
    <row r="24">
      <c r="A24" s="4" t="n"/>
      <c r="B24" s="4" t="n"/>
      <c r="C24" s="4" t="n"/>
      <c r="D24" s="4" t="n"/>
      <c r="E24" s="4" t="n"/>
      <c r="F24" s="6" t="n"/>
      <c r="G24" s="7" t="n"/>
      <c r="H24" s="11">
        <f>IF(F24="",0,ROUND(F24*G24,2))</f>
        <v/>
      </c>
      <c r="I24" s="11">
        <f>IF(F24="",0,F24+H24)</f>
        <v/>
      </c>
      <c r="J24" s="12">
        <f>IF(B24="",0,INT((MONTH(B24)+2)/3))</f>
        <v/>
      </c>
      <c r="K24" s="13">
        <f>IF(B24="",0,YEAR(B24))</f>
        <v/>
      </c>
    </row>
    <row r="25">
      <c r="A25" s="4" t="n"/>
      <c r="B25" s="4" t="n"/>
      <c r="C25" s="4" t="n"/>
      <c r="D25" s="4" t="n"/>
      <c r="E25" s="4" t="n"/>
      <c r="F25" s="6" t="n"/>
      <c r="G25" s="7" t="n"/>
      <c r="H25" s="8">
        <f>IF(F25="",0,ROUND(F25*G25,2))</f>
        <v/>
      </c>
      <c r="I25" s="8">
        <f>IF(F25="",0,F25+H25)</f>
        <v/>
      </c>
      <c r="J25" s="9">
        <f>IF(B25="",0,INT((MONTH(B25)+2)/3))</f>
        <v/>
      </c>
      <c r="K25" s="10">
        <f>IF(B25="",0,YEAR(B25))</f>
        <v/>
      </c>
    </row>
    <row r="26">
      <c r="A26" s="4" t="n"/>
      <c r="B26" s="4" t="n"/>
      <c r="C26" s="4" t="n"/>
      <c r="D26" s="4" t="n"/>
      <c r="E26" s="4" t="n"/>
      <c r="F26" s="6" t="n"/>
      <c r="G26" s="7" t="n"/>
      <c r="H26" s="11">
        <f>IF(F26="",0,ROUND(F26*G26,2))</f>
        <v/>
      </c>
      <c r="I26" s="11">
        <f>IF(F26="",0,F26+H26)</f>
        <v/>
      </c>
      <c r="J26" s="12">
        <f>IF(B26="",0,INT((MONTH(B26)+2)/3))</f>
        <v/>
      </c>
      <c r="K26" s="13">
        <f>IF(B26="",0,YEAR(B26))</f>
        <v/>
      </c>
    </row>
    <row r="27">
      <c r="A27" s="4" t="n"/>
      <c r="B27" s="4" t="n"/>
      <c r="C27" s="4" t="n"/>
      <c r="D27" s="4" t="n"/>
      <c r="E27" s="4" t="n"/>
      <c r="F27" s="6" t="n"/>
      <c r="G27" s="7" t="n"/>
      <c r="H27" s="8">
        <f>IF(F27="",0,ROUND(F27*G27,2))</f>
        <v/>
      </c>
      <c r="I27" s="8">
        <f>IF(F27="",0,F27+H27)</f>
        <v/>
      </c>
      <c r="J27" s="9">
        <f>IF(B27="",0,INT((MONTH(B27)+2)/3))</f>
        <v/>
      </c>
      <c r="K27" s="10">
        <f>IF(B27="",0,YEAR(B27))</f>
        <v/>
      </c>
    </row>
    <row r="28">
      <c r="A28" s="4" t="n"/>
      <c r="B28" s="4" t="n"/>
      <c r="C28" s="4" t="n"/>
      <c r="D28" s="4" t="n"/>
      <c r="E28" s="4" t="n"/>
      <c r="F28" s="6" t="n"/>
      <c r="G28" s="7" t="n"/>
      <c r="H28" s="11">
        <f>IF(F28="",0,ROUND(F28*G28,2))</f>
        <v/>
      </c>
      <c r="I28" s="11">
        <f>IF(F28="",0,F28+H28)</f>
        <v/>
      </c>
      <c r="J28" s="12">
        <f>IF(B28="",0,INT((MONTH(B28)+2)/3))</f>
        <v/>
      </c>
      <c r="K28" s="13">
        <f>IF(B28="",0,YEAR(B28))</f>
        <v/>
      </c>
    </row>
    <row r="29">
      <c r="A29" s="4" t="n"/>
      <c r="B29" s="4" t="n"/>
      <c r="C29" s="4" t="n"/>
      <c r="D29" s="4" t="n"/>
      <c r="E29" s="4" t="n"/>
      <c r="F29" s="6" t="n"/>
      <c r="G29" s="7" t="n"/>
      <c r="H29" s="8">
        <f>IF(F29="",0,ROUND(F29*G29,2))</f>
        <v/>
      </c>
      <c r="I29" s="8">
        <f>IF(F29="",0,F29+H29)</f>
        <v/>
      </c>
      <c r="J29" s="9">
        <f>IF(B29="",0,INT((MONTH(B29)+2)/3))</f>
        <v/>
      </c>
      <c r="K29" s="10">
        <f>IF(B29="",0,YEAR(B29))</f>
        <v/>
      </c>
    </row>
    <row r="30">
      <c r="A30" s="4" t="n"/>
      <c r="B30" s="4" t="n"/>
      <c r="C30" s="4" t="n"/>
      <c r="D30" s="4" t="n"/>
      <c r="E30" s="4" t="n"/>
      <c r="F30" s="6" t="n"/>
      <c r="G30" s="7" t="n"/>
      <c r="H30" s="11">
        <f>IF(F30="",0,ROUND(F30*G30,2))</f>
        <v/>
      </c>
      <c r="I30" s="11">
        <f>IF(F30="",0,F30+H30)</f>
        <v/>
      </c>
      <c r="J30" s="12">
        <f>IF(B30="",0,INT((MONTH(B30)+2)/3))</f>
        <v/>
      </c>
      <c r="K30" s="13">
        <f>IF(B30="",0,YEAR(B30))</f>
        <v/>
      </c>
    </row>
    <row r="31">
      <c r="A31" s="4" t="n"/>
      <c r="B31" s="4" t="n"/>
      <c r="C31" s="4" t="n"/>
      <c r="D31" s="4" t="n"/>
      <c r="E31" s="4" t="n"/>
      <c r="F31" s="6" t="n"/>
      <c r="G31" s="7" t="n"/>
      <c r="H31" s="8">
        <f>IF(F31="",0,ROUND(F31*G31,2))</f>
        <v/>
      </c>
      <c r="I31" s="8">
        <f>IF(F31="",0,F31+H31)</f>
        <v/>
      </c>
      <c r="J31" s="9">
        <f>IF(B31="",0,INT((MONTH(B31)+2)/3))</f>
        <v/>
      </c>
      <c r="K31" s="10">
        <f>IF(B31="",0,YEAR(B31))</f>
        <v/>
      </c>
    </row>
    <row r="32">
      <c r="A32" s="4" t="n"/>
      <c r="B32" s="4" t="n"/>
      <c r="C32" s="4" t="n"/>
      <c r="D32" s="4" t="n"/>
      <c r="E32" s="4" t="n"/>
      <c r="F32" s="6" t="n"/>
      <c r="G32" s="7" t="n"/>
      <c r="H32" s="11">
        <f>IF(F32="",0,ROUND(F32*G32,2))</f>
        <v/>
      </c>
      <c r="I32" s="11">
        <f>IF(F32="",0,F32+H32)</f>
        <v/>
      </c>
      <c r="J32" s="12">
        <f>IF(B32="",0,INT((MONTH(B32)+2)/3))</f>
        <v/>
      </c>
      <c r="K32" s="13">
        <f>IF(B32="",0,YEAR(B32))</f>
        <v/>
      </c>
    </row>
    <row r="33">
      <c r="A33" s="4" t="n"/>
      <c r="B33" s="4" t="n"/>
      <c r="C33" s="4" t="n"/>
      <c r="D33" s="4" t="n"/>
      <c r="E33" s="4" t="n"/>
      <c r="F33" s="6" t="n"/>
      <c r="G33" s="7" t="n"/>
      <c r="H33" s="8">
        <f>IF(F33="",0,ROUND(F33*G33,2))</f>
        <v/>
      </c>
      <c r="I33" s="8">
        <f>IF(F33="",0,F33+H33)</f>
        <v/>
      </c>
      <c r="J33" s="9">
        <f>IF(B33="",0,INT((MONTH(B33)+2)/3))</f>
        <v/>
      </c>
      <c r="K33" s="10">
        <f>IF(B33="",0,YEAR(B33))</f>
        <v/>
      </c>
    </row>
    <row r="34">
      <c r="A34" s="4" t="n"/>
      <c r="B34" s="4" t="n"/>
      <c r="C34" s="4" t="n"/>
      <c r="D34" s="4" t="n"/>
      <c r="E34" s="4" t="n"/>
      <c r="F34" s="6" t="n"/>
      <c r="G34" s="7" t="n"/>
      <c r="H34" s="11">
        <f>IF(F34="",0,ROUND(F34*G34,2))</f>
        <v/>
      </c>
      <c r="I34" s="11">
        <f>IF(F34="",0,F34+H34)</f>
        <v/>
      </c>
      <c r="J34" s="12">
        <f>IF(B34="",0,INT((MONTH(B34)+2)/3))</f>
        <v/>
      </c>
      <c r="K34" s="13">
        <f>IF(B34="",0,YEAR(B34))</f>
        <v/>
      </c>
    </row>
    <row r="35">
      <c r="A35" s="4" t="n"/>
      <c r="B35" s="4" t="n"/>
      <c r="C35" s="4" t="n"/>
      <c r="D35" s="4" t="n"/>
      <c r="E35" s="4" t="n"/>
      <c r="F35" s="6" t="n"/>
      <c r="G35" s="7" t="n"/>
      <c r="H35" s="8">
        <f>IF(F35="",0,ROUND(F35*G35,2))</f>
        <v/>
      </c>
      <c r="I35" s="8">
        <f>IF(F35="",0,F35+H35)</f>
        <v/>
      </c>
      <c r="J35" s="9">
        <f>IF(B35="",0,INT((MONTH(B35)+2)/3))</f>
        <v/>
      </c>
      <c r="K35" s="10">
        <f>IF(B35="",0,YEAR(B35))</f>
        <v/>
      </c>
    </row>
    <row r="36">
      <c r="A36" s="4" t="n"/>
      <c r="B36" s="4" t="n"/>
      <c r="C36" s="4" t="n"/>
      <c r="D36" s="4" t="n"/>
      <c r="E36" s="4" t="n"/>
      <c r="F36" s="6" t="n"/>
      <c r="G36" s="7" t="n"/>
      <c r="H36" s="11">
        <f>IF(F36="",0,ROUND(F36*G36,2))</f>
        <v/>
      </c>
      <c r="I36" s="11">
        <f>IF(F36="",0,F36+H36)</f>
        <v/>
      </c>
      <c r="J36" s="12">
        <f>IF(B36="",0,INT((MONTH(B36)+2)/3))</f>
        <v/>
      </c>
      <c r="K36" s="13">
        <f>IF(B36="",0,YEAR(B36))</f>
        <v/>
      </c>
    </row>
    <row r="37">
      <c r="A37" s="4" t="n"/>
      <c r="B37" s="4" t="n"/>
      <c r="C37" s="4" t="n"/>
      <c r="D37" s="4" t="n"/>
      <c r="E37" s="4" t="n"/>
      <c r="F37" s="6" t="n"/>
      <c r="G37" s="7" t="n"/>
      <c r="H37" s="8">
        <f>IF(F37="",0,ROUND(F37*G37,2))</f>
        <v/>
      </c>
      <c r="I37" s="8">
        <f>IF(F37="",0,F37+H37)</f>
        <v/>
      </c>
      <c r="J37" s="9">
        <f>IF(B37="",0,INT((MONTH(B37)+2)/3))</f>
        <v/>
      </c>
      <c r="K37" s="10">
        <f>IF(B37="",0,YEAR(B37))</f>
        <v/>
      </c>
    </row>
    <row r="38">
      <c r="A38" s="4" t="n"/>
      <c r="B38" s="4" t="n"/>
      <c r="C38" s="4" t="n"/>
      <c r="D38" s="4" t="n"/>
      <c r="E38" s="4" t="n"/>
      <c r="F38" s="6" t="n"/>
      <c r="G38" s="7" t="n"/>
      <c r="H38" s="11">
        <f>IF(F38="",0,ROUND(F38*G38,2))</f>
        <v/>
      </c>
      <c r="I38" s="11">
        <f>IF(F38="",0,F38+H38)</f>
        <v/>
      </c>
      <c r="J38" s="12">
        <f>IF(B38="",0,INT((MONTH(B38)+2)/3))</f>
        <v/>
      </c>
      <c r="K38" s="13">
        <f>IF(B38="",0,YEAR(B38))</f>
        <v/>
      </c>
    </row>
    <row r="39">
      <c r="A39" s="4" t="n"/>
      <c r="B39" s="4" t="n"/>
      <c r="C39" s="4" t="n"/>
      <c r="D39" s="4" t="n"/>
      <c r="E39" s="4" t="n"/>
      <c r="F39" s="6" t="n"/>
      <c r="G39" s="7" t="n"/>
      <c r="H39" s="8">
        <f>IF(F39="",0,ROUND(F39*G39,2))</f>
        <v/>
      </c>
      <c r="I39" s="8">
        <f>IF(F39="",0,F39+H39)</f>
        <v/>
      </c>
      <c r="J39" s="9">
        <f>IF(B39="",0,INT((MONTH(B39)+2)/3))</f>
        <v/>
      </c>
      <c r="K39" s="10">
        <f>IF(B39="",0,YEAR(B39))</f>
        <v/>
      </c>
    </row>
    <row r="40">
      <c r="A40" s="4" t="n"/>
      <c r="B40" s="4" t="n"/>
      <c r="C40" s="4" t="n"/>
      <c r="D40" s="4" t="n"/>
      <c r="E40" s="4" t="n"/>
      <c r="F40" s="6" t="n"/>
      <c r="G40" s="7" t="n"/>
      <c r="H40" s="11">
        <f>IF(F40="",0,ROUND(F40*G40,2))</f>
        <v/>
      </c>
      <c r="I40" s="11">
        <f>IF(F40="",0,F40+H40)</f>
        <v/>
      </c>
      <c r="J40" s="12">
        <f>IF(B40="",0,INT((MONTH(B40)+2)/3))</f>
        <v/>
      </c>
      <c r="K40" s="13">
        <f>IF(B40="",0,YEAR(B40))</f>
        <v/>
      </c>
    </row>
    <row r="41">
      <c r="A41" s="4" t="n"/>
      <c r="B41" s="4" t="n"/>
      <c r="C41" s="4" t="n"/>
      <c r="D41" s="4" t="n"/>
      <c r="E41" s="4" t="n"/>
      <c r="F41" s="6" t="n"/>
      <c r="G41" s="7" t="n"/>
      <c r="H41" s="8">
        <f>IF(F41="",0,ROUND(F41*G41,2))</f>
        <v/>
      </c>
      <c r="I41" s="8">
        <f>IF(F41="",0,F41+H41)</f>
        <v/>
      </c>
      <c r="J41" s="9">
        <f>IF(B41="",0,INT((MONTH(B41)+2)/3))</f>
        <v/>
      </c>
      <c r="K41" s="10">
        <f>IF(B41="",0,YEAR(B41))</f>
        <v/>
      </c>
    </row>
    <row r="42">
      <c r="A42" s="4" t="n"/>
      <c r="B42" s="4" t="n"/>
      <c r="C42" s="4" t="n"/>
      <c r="D42" s="4" t="n"/>
      <c r="E42" s="4" t="n"/>
      <c r="F42" s="6" t="n"/>
      <c r="G42" s="7" t="n"/>
      <c r="H42" s="11">
        <f>IF(F42="",0,ROUND(F42*G42,2))</f>
        <v/>
      </c>
      <c r="I42" s="11">
        <f>IF(F42="",0,F42+H42)</f>
        <v/>
      </c>
      <c r="J42" s="12">
        <f>IF(B42="",0,INT((MONTH(B42)+2)/3))</f>
        <v/>
      </c>
      <c r="K42" s="13">
        <f>IF(B42="",0,YEAR(B42))</f>
        <v/>
      </c>
    </row>
    <row r="43">
      <c r="A43" s="4" t="n"/>
      <c r="B43" s="4" t="n"/>
      <c r="C43" s="4" t="n"/>
      <c r="D43" s="4" t="n"/>
      <c r="E43" s="4" t="n"/>
      <c r="F43" s="6" t="n"/>
      <c r="G43" s="7" t="n"/>
      <c r="H43" s="8">
        <f>IF(F43="",0,ROUND(F43*G43,2))</f>
        <v/>
      </c>
      <c r="I43" s="8">
        <f>IF(F43="",0,F43+H43)</f>
        <v/>
      </c>
      <c r="J43" s="9">
        <f>IF(B43="",0,INT((MONTH(B43)+2)/3))</f>
        <v/>
      </c>
      <c r="K43" s="10">
        <f>IF(B43="",0,YEAR(B43))</f>
        <v/>
      </c>
    </row>
    <row r="44">
      <c r="A44" s="4" t="n"/>
      <c r="B44" s="4" t="n"/>
      <c r="C44" s="4" t="n"/>
      <c r="D44" s="4" t="n"/>
      <c r="E44" s="4" t="n"/>
      <c r="F44" s="6" t="n"/>
      <c r="G44" s="7" t="n"/>
      <c r="H44" s="11">
        <f>IF(F44="",0,ROUND(F44*G44,2))</f>
        <v/>
      </c>
      <c r="I44" s="11">
        <f>IF(F44="",0,F44+H44)</f>
        <v/>
      </c>
      <c r="J44" s="12">
        <f>IF(B44="",0,INT((MONTH(B44)+2)/3))</f>
        <v/>
      </c>
      <c r="K44" s="13">
        <f>IF(B44="",0,YEAR(B44))</f>
        <v/>
      </c>
    </row>
    <row r="45">
      <c r="A45" s="4" t="n"/>
      <c r="B45" s="4" t="n"/>
      <c r="C45" s="4" t="n"/>
      <c r="D45" s="4" t="n"/>
      <c r="E45" s="4" t="n"/>
      <c r="F45" s="6" t="n"/>
      <c r="G45" s="7" t="n"/>
      <c r="H45" s="8">
        <f>IF(F45="",0,ROUND(F45*G45,2))</f>
        <v/>
      </c>
      <c r="I45" s="8">
        <f>IF(F45="",0,F45+H45)</f>
        <v/>
      </c>
      <c r="J45" s="9">
        <f>IF(B45="",0,INT((MONTH(B45)+2)/3))</f>
        <v/>
      </c>
      <c r="K45" s="10">
        <f>IF(B45="",0,YEAR(B45))</f>
        <v/>
      </c>
    </row>
    <row r="46">
      <c r="A46" s="4" t="n"/>
      <c r="B46" s="4" t="n"/>
      <c r="C46" s="4" t="n"/>
      <c r="D46" s="4" t="n"/>
      <c r="E46" s="4" t="n"/>
      <c r="F46" s="6" t="n"/>
      <c r="G46" s="7" t="n"/>
      <c r="H46" s="11">
        <f>IF(F46="",0,ROUND(F46*G46,2))</f>
        <v/>
      </c>
      <c r="I46" s="11">
        <f>IF(F46="",0,F46+H46)</f>
        <v/>
      </c>
      <c r="J46" s="12">
        <f>IF(B46="",0,INT((MONTH(B46)+2)/3))</f>
        <v/>
      </c>
      <c r="K46" s="13">
        <f>IF(B46="",0,YEAR(B46))</f>
        <v/>
      </c>
    </row>
    <row r="47">
      <c r="A47" s="4" t="n"/>
      <c r="B47" s="4" t="n"/>
      <c r="C47" s="4" t="n"/>
      <c r="D47" s="4" t="n"/>
      <c r="E47" s="4" t="n"/>
      <c r="F47" s="6" t="n"/>
      <c r="G47" s="7" t="n"/>
      <c r="H47" s="8">
        <f>IF(F47="",0,ROUND(F47*G47,2))</f>
        <v/>
      </c>
      <c r="I47" s="8">
        <f>IF(F47="",0,F47+H47)</f>
        <v/>
      </c>
      <c r="J47" s="9">
        <f>IF(B47="",0,INT((MONTH(B47)+2)/3))</f>
        <v/>
      </c>
      <c r="K47" s="10">
        <f>IF(B47="",0,YEAR(B47))</f>
        <v/>
      </c>
    </row>
    <row r="48">
      <c r="A48" s="4" t="n"/>
      <c r="B48" s="4" t="n"/>
      <c r="C48" s="4" t="n"/>
      <c r="D48" s="4" t="n"/>
      <c r="E48" s="4" t="n"/>
      <c r="F48" s="6" t="n"/>
      <c r="G48" s="7" t="n"/>
      <c r="H48" s="11">
        <f>IF(F48="",0,ROUND(F48*G48,2))</f>
        <v/>
      </c>
      <c r="I48" s="11">
        <f>IF(F48="",0,F48+H48)</f>
        <v/>
      </c>
      <c r="J48" s="12">
        <f>IF(B48="",0,INT((MONTH(B48)+2)/3))</f>
        <v/>
      </c>
      <c r="K48" s="13">
        <f>IF(B48="",0,YEAR(B48))</f>
        <v/>
      </c>
    </row>
    <row r="49">
      <c r="A49" s="4" t="n"/>
      <c r="B49" s="4" t="n"/>
      <c r="C49" s="4" t="n"/>
      <c r="D49" s="4" t="n"/>
      <c r="E49" s="4" t="n"/>
      <c r="F49" s="6" t="n"/>
      <c r="G49" s="7" t="n"/>
      <c r="H49" s="8">
        <f>IF(F49="",0,ROUND(F49*G49,2))</f>
        <v/>
      </c>
      <c r="I49" s="8">
        <f>IF(F49="",0,F49+H49)</f>
        <v/>
      </c>
      <c r="J49" s="9">
        <f>IF(B49="",0,INT((MONTH(B49)+2)/3))</f>
        <v/>
      </c>
      <c r="K49" s="10">
        <f>IF(B49="",0,YEAR(B49))</f>
        <v/>
      </c>
    </row>
    <row r="50">
      <c r="A50" s="4" t="n"/>
      <c r="B50" s="4" t="n"/>
      <c r="C50" s="4" t="n"/>
      <c r="D50" s="4" t="n"/>
      <c r="E50" s="4" t="n"/>
      <c r="F50" s="6" t="n"/>
      <c r="G50" s="7" t="n"/>
      <c r="H50" s="11">
        <f>IF(F50="",0,ROUND(F50*G50,2))</f>
        <v/>
      </c>
      <c r="I50" s="11">
        <f>IF(F50="",0,F50+H50)</f>
        <v/>
      </c>
      <c r="J50" s="12">
        <f>IF(B50="",0,INT((MONTH(B50)+2)/3))</f>
        <v/>
      </c>
      <c r="K50" s="13">
        <f>IF(B50="",0,YEAR(B50))</f>
        <v/>
      </c>
    </row>
    <row r="51">
      <c r="A51" s="4" t="n"/>
      <c r="B51" s="4" t="n"/>
      <c r="C51" s="4" t="n"/>
      <c r="D51" s="4" t="n"/>
      <c r="E51" s="4" t="n"/>
      <c r="F51" s="6" t="n"/>
      <c r="G51" s="7" t="n"/>
      <c r="H51" s="8">
        <f>IF(F51="",0,ROUND(F51*G51,2))</f>
        <v/>
      </c>
      <c r="I51" s="8">
        <f>IF(F51="",0,F51+H51)</f>
        <v/>
      </c>
      <c r="J51" s="9">
        <f>IF(B51="",0,INT((MONTH(B51)+2)/3))</f>
        <v/>
      </c>
      <c r="K51" s="10">
        <f>IF(B51="",0,YEAR(B51))</f>
        <v/>
      </c>
    </row>
    <row r="52">
      <c r="A52" s="4" t="n"/>
      <c r="B52" s="4" t="n"/>
      <c r="C52" s="4" t="n"/>
      <c r="D52" s="4" t="n"/>
      <c r="E52" s="4" t="n"/>
      <c r="F52" s="6" t="n"/>
      <c r="G52" s="7" t="n"/>
      <c r="H52" s="11">
        <f>IF(F52="",0,ROUND(F52*G52,2))</f>
        <v/>
      </c>
      <c r="I52" s="11">
        <f>IF(F52="",0,F52+H52)</f>
        <v/>
      </c>
      <c r="J52" s="12">
        <f>IF(B52="",0,INT((MONTH(B52)+2)/3))</f>
        <v/>
      </c>
      <c r="K52" s="13">
        <f>IF(B52="",0,YEAR(B52))</f>
        <v/>
      </c>
    </row>
    <row r="53">
      <c r="A53" s="4" t="n"/>
      <c r="B53" s="4" t="n"/>
      <c r="C53" s="4" t="n"/>
      <c r="D53" s="4" t="n"/>
      <c r="E53" s="4" t="n"/>
      <c r="F53" s="6" t="n"/>
      <c r="G53" s="7" t="n"/>
      <c r="H53" s="8">
        <f>IF(F53="",0,ROUND(F53*G53,2))</f>
        <v/>
      </c>
      <c r="I53" s="8">
        <f>IF(F53="",0,F53+H53)</f>
        <v/>
      </c>
      <c r="J53" s="9">
        <f>IF(B53="",0,INT((MONTH(B53)+2)/3))</f>
        <v/>
      </c>
      <c r="K53" s="10">
        <f>IF(B53="",0,YEAR(B53))</f>
        <v/>
      </c>
    </row>
    <row r="54">
      <c r="A54" s="4" t="n"/>
      <c r="B54" s="4" t="n"/>
      <c r="C54" s="4" t="n"/>
      <c r="D54" s="4" t="n"/>
      <c r="E54" s="4" t="n"/>
      <c r="F54" s="6" t="n"/>
      <c r="G54" s="7" t="n"/>
      <c r="H54" s="11">
        <f>IF(F54="",0,ROUND(F54*G54,2))</f>
        <v/>
      </c>
      <c r="I54" s="11">
        <f>IF(F54="",0,F54+H54)</f>
        <v/>
      </c>
      <c r="J54" s="12">
        <f>IF(B54="",0,INT((MONTH(B54)+2)/3))</f>
        <v/>
      </c>
      <c r="K54" s="13">
        <f>IF(B54="",0,YEAR(B54))</f>
        <v/>
      </c>
    </row>
    <row r="55">
      <c r="A55" s="4" t="n"/>
      <c r="B55" s="4" t="n"/>
      <c r="C55" s="4" t="n"/>
      <c r="D55" s="4" t="n"/>
      <c r="E55" s="4" t="n"/>
      <c r="F55" s="6" t="n"/>
      <c r="G55" s="7" t="n"/>
      <c r="H55" s="8">
        <f>IF(F55="",0,ROUND(F55*G55,2))</f>
        <v/>
      </c>
      <c r="I55" s="8">
        <f>IF(F55="",0,F55+H55)</f>
        <v/>
      </c>
      <c r="J55" s="9">
        <f>IF(B55="",0,INT((MONTH(B55)+2)/3))</f>
        <v/>
      </c>
      <c r="K55" s="10">
        <f>IF(B55="",0,YEAR(B55))</f>
        <v/>
      </c>
    </row>
    <row r="56">
      <c r="A56" s="4" t="n"/>
      <c r="B56" s="4" t="n"/>
      <c r="C56" s="4" t="n"/>
      <c r="D56" s="4" t="n"/>
      <c r="E56" s="4" t="n"/>
      <c r="F56" s="6" t="n"/>
      <c r="G56" s="7" t="n"/>
      <c r="H56" s="11">
        <f>IF(F56="",0,ROUND(F56*G56,2))</f>
        <v/>
      </c>
      <c r="I56" s="11">
        <f>IF(F56="",0,F56+H56)</f>
        <v/>
      </c>
      <c r="J56" s="12">
        <f>IF(B56="",0,INT((MONTH(B56)+2)/3))</f>
        <v/>
      </c>
      <c r="K56" s="13">
        <f>IF(B56="",0,YEAR(B56))</f>
        <v/>
      </c>
    </row>
    <row r="57">
      <c r="A57" s="4" t="n"/>
      <c r="B57" s="4" t="n"/>
      <c r="C57" s="4" t="n"/>
      <c r="D57" s="4" t="n"/>
      <c r="E57" s="4" t="n"/>
      <c r="F57" s="6" t="n"/>
      <c r="G57" s="7" t="n"/>
      <c r="H57" s="8">
        <f>IF(F57="",0,ROUND(F57*G57,2))</f>
        <v/>
      </c>
      <c r="I57" s="8">
        <f>IF(F57="",0,F57+H57)</f>
        <v/>
      </c>
      <c r="J57" s="9">
        <f>IF(B57="",0,INT((MONTH(B57)+2)/3))</f>
        <v/>
      </c>
      <c r="K57" s="10">
        <f>IF(B57="",0,YEAR(B57))</f>
        <v/>
      </c>
    </row>
    <row r="58">
      <c r="A58" s="4" t="n"/>
      <c r="B58" s="4" t="n"/>
      <c r="C58" s="4" t="n"/>
      <c r="D58" s="4" t="n"/>
      <c r="E58" s="4" t="n"/>
      <c r="F58" s="6" t="n"/>
      <c r="G58" s="7" t="n"/>
      <c r="H58" s="11">
        <f>IF(F58="",0,ROUND(F58*G58,2))</f>
        <v/>
      </c>
      <c r="I58" s="11">
        <f>IF(F58="",0,F58+H58)</f>
        <v/>
      </c>
      <c r="J58" s="12">
        <f>IF(B58="",0,INT((MONTH(B58)+2)/3))</f>
        <v/>
      </c>
      <c r="K58" s="13">
        <f>IF(B58="",0,YEAR(B58))</f>
        <v/>
      </c>
    </row>
    <row r="59">
      <c r="A59" s="4" t="n"/>
      <c r="B59" s="4" t="n"/>
      <c r="C59" s="4" t="n"/>
      <c r="D59" s="4" t="n"/>
      <c r="E59" s="4" t="n"/>
      <c r="F59" s="6" t="n"/>
      <c r="G59" s="7" t="n"/>
      <c r="H59" s="8">
        <f>IF(F59="",0,ROUND(F59*G59,2))</f>
        <v/>
      </c>
      <c r="I59" s="8">
        <f>IF(F59="",0,F59+H59)</f>
        <v/>
      </c>
      <c r="J59" s="9">
        <f>IF(B59="",0,INT((MONTH(B59)+2)/3))</f>
        <v/>
      </c>
      <c r="K59" s="10">
        <f>IF(B59="",0,YEAR(B59))</f>
        <v/>
      </c>
    </row>
    <row r="60">
      <c r="A60" s="4" t="n"/>
      <c r="B60" s="4" t="n"/>
      <c r="C60" s="4" t="n"/>
      <c r="D60" s="4" t="n"/>
      <c r="E60" s="4" t="n"/>
      <c r="F60" s="6" t="n"/>
      <c r="G60" s="7" t="n"/>
      <c r="H60" s="11">
        <f>IF(F60="",0,ROUND(F60*G60,2))</f>
        <v/>
      </c>
      <c r="I60" s="11">
        <f>IF(F60="",0,F60+H60)</f>
        <v/>
      </c>
      <c r="J60" s="12">
        <f>IF(B60="",0,INT((MONTH(B60)+2)/3))</f>
        <v/>
      </c>
      <c r="K60" s="13">
        <f>IF(B60="",0,YEAR(B60))</f>
        <v/>
      </c>
    </row>
    <row r="61">
      <c r="A61" s="4" t="n"/>
      <c r="B61" s="4" t="n"/>
      <c r="C61" s="4" t="n"/>
      <c r="D61" s="4" t="n"/>
      <c r="E61" s="4" t="n"/>
      <c r="F61" s="6" t="n"/>
      <c r="G61" s="7" t="n"/>
      <c r="H61" s="8">
        <f>IF(F61="",0,ROUND(F61*G61,2))</f>
        <v/>
      </c>
      <c r="I61" s="8">
        <f>IF(F61="",0,F61+H61)</f>
        <v/>
      </c>
      <c r="J61" s="9">
        <f>IF(B61="",0,INT((MONTH(B61)+2)/3))</f>
        <v/>
      </c>
      <c r="K61" s="10">
        <f>IF(B61="",0,YEAR(B61))</f>
        <v/>
      </c>
    </row>
    <row r="62">
      <c r="A62" s="4" t="n"/>
      <c r="B62" s="4" t="n"/>
      <c r="C62" s="4" t="n"/>
      <c r="D62" s="4" t="n"/>
      <c r="E62" s="4" t="n"/>
      <c r="F62" s="6" t="n"/>
      <c r="G62" s="7" t="n"/>
      <c r="H62" s="11">
        <f>IF(F62="",0,ROUND(F62*G62,2))</f>
        <v/>
      </c>
      <c r="I62" s="11">
        <f>IF(F62="",0,F62+H62)</f>
        <v/>
      </c>
      <c r="J62" s="12">
        <f>IF(B62="",0,INT((MONTH(B62)+2)/3))</f>
        <v/>
      </c>
      <c r="K62" s="13">
        <f>IF(B62="",0,YEAR(B62))</f>
        <v/>
      </c>
    </row>
    <row r="63">
      <c r="A63" s="4" t="n"/>
      <c r="B63" s="4" t="n"/>
      <c r="C63" s="4" t="n"/>
      <c r="D63" s="4" t="n"/>
      <c r="E63" s="4" t="n"/>
      <c r="F63" s="6" t="n"/>
      <c r="G63" s="7" t="n"/>
      <c r="H63" s="8">
        <f>IF(F63="",0,ROUND(F63*G63,2))</f>
        <v/>
      </c>
      <c r="I63" s="8">
        <f>IF(F63="",0,F63+H63)</f>
        <v/>
      </c>
      <c r="J63" s="9">
        <f>IF(B63="",0,INT((MONTH(B63)+2)/3))</f>
        <v/>
      </c>
      <c r="K63" s="10">
        <f>IF(B63="",0,YEAR(B63))</f>
        <v/>
      </c>
    </row>
    <row r="64">
      <c r="A64" s="4" t="n"/>
      <c r="B64" s="4" t="n"/>
      <c r="C64" s="4" t="n"/>
      <c r="D64" s="4" t="n"/>
      <c r="E64" s="4" t="n"/>
      <c r="F64" s="6" t="n"/>
      <c r="G64" s="7" t="n"/>
      <c r="H64" s="11">
        <f>IF(F64="",0,ROUND(F64*G64,2))</f>
        <v/>
      </c>
      <c r="I64" s="11">
        <f>IF(F64="",0,F64+H64)</f>
        <v/>
      </c>
      <c r="J64" s="12">
        <f>IF(B64="",0,INT((MONTH(B64)+2)/3))</f>
        <v/>
      </c>
      <c r="K64" s="13">
        <f>IF(B64="",0,YEAR(B64))</f>
        <v/>
      </c>
    </row>
    <row r="65">
      <c r="A65" s="4" t="n"/>
      <c r="B65" s="4" t="n"/>
      <c r="C65" s="4" t="n"/>
      <c r="D65" s="4" t="n"/>
      <c r="E65" s="4" t="n"/>
      <c r="F65" s="6" t="n"/>
      <c r="G65" s="7" t="n"/>
      <c r="H65" s="8">
        <f>IF(F65="",0,ROUND(F65*G65,2))</f>
        <v/>
      </c>
      <c r="I65" s="8">
        <f>IF(F65="",0,F65+H65)</f>
        <v/>
      </c>
      <c r="J65" s="9">
        <f>IF(B65="",0,INT((MONTH(B65)+2)/3))</f>
        <v/>
      </c>
      <c r="K65" s="10">
        <f>IF(B65="",0,YEAR(B65))</f>
        <v/>
      </c>
    </row>
    <row r="66">
      <c r="A66" s="4" t="n"/>
      <c r="B66" s="4" t="n"/>
      <c r="C66" s="4" t="n"/>
      <c r="D66" s="4" t="n"/>
      <c r="E66" s="4" t="n"/>
      <c r="F66" s="6" t="n"/>
      <c r="G66" s="7" t="n"/>
      <c r="H66" s="11">
        <f>IF(F66="",0,ROUND(F66*G66,2))</f>
        <v/>
      </c>
      <c r="I66" s="11">
        <f>IF(F66="",0,F66+H66)</f>
        <v/>
      </c>
      <c r="J66" s="12">
        <f>IF(B66="",0,INT((MONTH(B66)+2)/3))</f>
        <v/>
      </c>
      <c r="K66" s="13">
        <f>IF(B66="",0,YEAR(B66))</f>
        <v/>
      </c>
    </row>
    <row r="67">
      <c r="A67" s="4" t="n"/>
      <c r="B67" s="4" t="n"/>
      <c r="C67" s="4" t="n"/>
      <c r="D67" s="4" t="n"/>
      <c r="E67" s="4" t="n"/>
      <c r="F67" s="6" t="n"/>
      <c r="G67" s="7" t="n"/>
      <c r="H67" s="8">
        <f>IF(F67="",0,ROUND(F67*G67,2))</f>
        <v/>
      </c>
      <c r="I67" s="8">
        <f>IF(F67="",0,F67+H67)</f>
        <v/>
      </c>
      <c r="J67" s="9">
        <f>IF(B67="",0,INT((MONTH(B67)+2)/3))</f>
        <v/>
      </c>
      <c r="K67" s="10">
        <f>IF(B67="",0,YEAR(B67))</f>
        <v/>
      </c>
    </row>
    <row r="68">
      <c r="A68" s="4" t="n"/>
      <c r="B68" s="4" t="n"/>
      <c r="C68" s="4" t="n"/>
      <c r="D68" s="4" t="n"/>
      <c r="E68" s="4" t="n"/>
      <c r="F68" s="6" t="n"/>
      <c r="G68" s="7" t="n"/>
      <c r="H68" s="11">
        <f>IF(F68="",0,ROUND(F68*G68,2))</f>
        <v/>
      </c>
      <c r="I68" s="11">
        <f>IF(F68="",0,F68+H68)</f>
        <v/>
      </c>
      <c r="J68" s="12">
        <f>IF(B68="",0,INT((MONTH(B68)+2)/3))</f>
        <v/>
      </c>
      <c r="K68" s="13">
        <f>IF(B68="",0,YEAR(B68))</f>
        <v/>
      </c>
    </row>
    <row r="69">
      <c r="A69" s="4" t="n"/>
      <c r="B69" s="4" t="n"/>
      <c r="C69" s="4" t="n"/>
      <c r="D69" s="4" t="n"/>
      <c r="E69" s="4" t="n"/>
      <c r="F69" s="6" t="n"/>
      <c r="G69" s="7" t="n"/>
      <c r="H69" s="8">
        <f>IF(F69="",0,ROUND(F69*G69,2))</f>
        <v/>
      </c>
      <c r="I69" s="8">
        <f>IF(F69="",0,F69+H69)</f>
        <v/>
      </c>
      <c r="J69" s="9">
        <f>IF(B69="",0,INT((MONTH(B69)+2)/3))</f>
        <v/>
      </c>
      <c r="K69" s="10">
        <f>IF(B69="",0,YEAR(B69))</f>
        <v/>
      </c>
    </row>
    <row r="70">
      <c r="A70" s="4" t="n"/>
      <c r="B70" s="4" t="n"/>
      <c r="C70" s="4" t="n"/>
      <c r="D70" s="4" t="n"/>
      <c r="E70" s="4" t="n"/>
      <c r="F70" s="6" t="n"/>
      <c r="G70" s="7" t="n"/>
      <c r="H70" s="11">
        <f>IF(F70="",0,ROUND(F70*G70,2))</f>
        <v/>
      </c>
      <c r="I70" s="11">
        <f>IF(F70="",0,F70+H70)</f>
        <v/>
      </c>
      <c r="J70" s="12">
        <f>IF(B70="",0,INT((MONTH(B70)+2)/3))</f>
        <v/>
      </c>
      <c r="K70" s="13">
        <f>IF(B70="",0,YEAR(B70))</f>
        <v/>
      </c>
    </row>
    <row r="71">
      <c r="A71" s="4" t="n"/>
      <c r="B71" s="4" t="n"/>
      <c r="C71" s="4" t="n"/>
      <c r="D71" s="4" t="n"/>
      <c r="E71" s="4" t="n"/>
      <c r="F71" s="6" t="n"/>
      <c r="G71" s="7" t="n"/>
      <c r="H71" s="8">
        <f>IF(F71="",0,ROUND(F71*G71,2))</f>
        <v/>
      </c>
      <c r="I71" s="8">
        <f>IF(F71="",0,F71+H71)</f>
        <v/>
      </c>
      <c r="J71" s="9">
        <f>IF(B71="",0,INT((MONTH(B71)+2)/3))</f>
        <v/>
      </c>
      <c r="K71" s="10">
        <f>IF(B71="",0,YEAR(B71))</f>
        <v/>
      </c>
    </row>
    <row r="72">
      <c r="A72" s="4" t="n"/>
      <c r="B72" s="4" t="n"/>
      <c r="C72" s="4" t="n"/>
      <c r="D72" s="4" t="n"/>
      <c r="E72" s="4" t="n"/>
      <c r="F72" s="6" t="n"/>
      <c r="G72" s="7" t="n"/>
      <c r="H72" s="11">
        <f>IF(F72="",0,ROUND(F72*G72,2))</f>
        <v/>
      </c>
      <c r="I72" s="11">
        <f>IF(F72="",0,F72+H72)</f>
        <v/>
      </c>
      <c r="J72" s="12">
        <f>IF(B72="",0,INT((MONTH(B72)+2)/3))</f>
        <v/>
      </c>
      <c r="K72" s="13">
        <f>IF(B72="",0,YEAR(B72))</f>
        <v/>
      </c>
    </row>
    <row r="73">
      <c r="A73" s="4" t="n"/>
      <c r="B73" s="4" t="n"/>
      <c r="C73" s="4" t="n"/>
      <c r="D73" s="4" t="n"/>
      <c r="E73" s="4" t="n"/>
      <c r="F73" s="6" t="n"/>
      <c r="G73" s="7" t="n"/>
      <c r="H73" s="8">
        <f>IF(F73="",0,ROUND(F73*G73,2))</f>
        <v/>
      </c>
      <c r="I73" s="8">
        <f>IF(F73="",0,F73+H73)</f>
        <v/>
      </c>
      <c r="J73" s="9">
        <f>IF(B73="",0,INT((MONTH(B73)+2)/3))</f>
        <v/>
      </c>
      <c r="K73" s="10">
        <f>IF(B73="",0,YEAR(B73))</f>
        <v/>
      </c>
    </row>
    <row r="74">
      <c r="A74" s="4" t="n"/>
      <c r="B74" s="4" t="n"/>
      <c r="C74" s="4" t="n"/>
      <c r="D74" s="4" t="n"/>
      <c r="E74" s="4" t="n"/>
      <c r="F74" s="6" t="n"/>
      <c r="G74" s="7" t="n"/>
      <c r="H74" s="11">
        <f>IF(F74="",0,ROUND(F74*G74,2))</f>
        <v/>
      </c>
      <c r="I74" s="11">
        <f>IF(F74="",0,F74+H74)</f>
        <v/>
      </c>
      <c r="J74" s="12">
        <f>IF(B74="",0,INT((MONTH(B74)+2)/3))</f>
        <v/>
      </c>
      <c r="K74" s="13">
        <f>IF(B74="",0,YEAR(B74))</f>
        <v/>
      </c>
    </row>
    <row r="75">
      <c r="A75" s="4" t="n"/>
      <c r="B75" s="4" t="n"/>
      <c r="C75" s="4" t="n"/>
      <c r="D75" s="4" t="n"/>
      <c r="E75" s="4" t="n"/>
      <c r="F75" s="6" t="n"/>
      <c r="G75" s="7" t="n"/>
      <c r="H75" s="8">
        <f>IF(F75="",0,ROUND(F75*G75,2))</f>
        <v/>
      </c>
      <c r="I75" s="8">
        <f>IF(F75="",0,F75+H75)</f>
        <v/>
      </c>
      <c r="J75" s="9">
        <f>IF(B75="",0,INT((MONTH(B75)+2)/3))</f>
        <v/>
      </c>
      <c r="K75" s="10">
        <f>IF(B75="",0,YEAR(B75))</f>
        <v/>
      </c>
    </row>
    <row r="76">
      <c r="A76" s="4" t="n"/>
      <c r="B76" s="4" t="n"/>
      <c r="C76" s="4" t="n"/>
      <c r="D76" s="4" t="n"/>
      <c r="E76" s="4" t="n"/>
      <c r="F76" s="6" t="n"/>
      <c r="G76" s="7" t="n"/>
      <c r="H76" s="11">
        <f>IF(F76="",0,ROUND(F76*G76,2))</f>
        <v/>
      </c>
      <c r="I76" s="11">
        <f>IF(F76="",0,F76+H76)</f>
        <v/>
      </c>
      <c r="J76" s="12">
        <f>IF(B76="",0,INT((MONTH(B76)+2)/3))</f>
        <v/>
      </c>
      <c r="K76" s="13">
        <f>IF(B76="",0,YEAR(B76))</f>
        <v/>
      </c>
    </row>
    <row r="77">
      <c r="A77" s="4" t="n"/>
      <c r="B77" s="4" t="n"/>
      <c r="C77" s="4" t="n"/>
      <c r="D77" s="4" t="n"/>
      <c r="E77" s="4" t="n"/>
      <c r="F77" s="6" t="n"/>
      <c r="G77" s="7" t="n"/>
      <c r="H77" s="8">
        <f>IF(F77="",0,ROUND(F77*G77,2))</f>
        <v/>
      </c>
      <c r="I77" s="8">
        <f>IF(F77="",0,F77+H77)</f>
        <v/>
      </c>
      <c r="J77" s="9">
        <f>IF(B77="",0,INT((MONTH(B77)+2)/3))</f>
        <v/>
      </c>
      <c r="K77" s="10">
        <f>IF(B77="",0,YEAR(B77))</f>
        <v/>
      </c>
    </row>
    <row r="78">
      <c r="A78" s="4" t="n"/>
      <c r="B78" s="4" t="n"/>
      <c r="C78" s="4" t="n"/>
      <c r="D78" s="4" t="n"/>
      <c r="E78" s="4" t="n"/>
      <c r="F78" s="6" t="n"/>
      <c r="G78" s="7" t="n"/>
      <c r="H78" s="11">
        <f>IF(F78="",0,ROUND(F78*G78,2))</f>
        <v/>
      </c>
      <c r="I78" s="11">
        <f>IF(F78="",0,F78+H78)</f>
        <v/>
      </c>
      <c r="J78" s="12">
        <f>IF(B78="",0,INT((MONTH(B78)+2)/3))</f>
        <v/>
      </c>
      <c r="K78" s="13">
        <f>IF(B78="",0,YEAR(B78))</f>
        <v/>
      </c>
    </row>
    <row r="79">
      <c r="A79" s="4" t="n"/>
      <c r="B79" s="4" t="n"/>
      <c r="C79" s="4" t="n"/>
      <c r="D79" s="4" t="n"/>
      <c r="E79" s="4" t="n"/>
      <c r="F79" s="6" t="n"/>
      <c r="G79" s="7" t="n"/>
      <c r="H79" s="8">
        <f>IF(F79="",0,ROUND(F79*G79,2))</f>
        <v/>
      </c>
      <c r="I79" s="8">
        <f>IF(F79="",0,F79+H79)</f>
        <v/>
      </c>
      <c r="J79" s="9">
        <f>IF(B79="",0,INT((MONTH(B79)+2)/3))</f>
        <v/>
      </c>
      <c r="K79" s="10">
        <f>IF(B79="",0,YEAR(B79))</f>
        <v/>
      </c>
    </row>
    <row r="80">
      <c r="A80" s="4" t="n"/>
      <c r="B80" s="4" t="n"/>
      <c r="C80" s="4" t="n"/>
      <c r="D80" s="4" t="n"/>
      <c r="E80" s="4" t="n"/>
      <c r="F80" s="6" t="n"/>
      <c r="G80" s="7" t="n"/>
      <c r="H80" s="11">
        <f>IF(F80="",0,ROUND(F80*G80,2))</f>
        <v/>
      </c>
      <c r="I80" s="11">
        <f>IF(F80="",0,F80+H80)</f>
        <v/>
      </c>
      <c r="J80" s="12">
        <f>IF(B80="",0,INT((MONTH(B80)+2)/3))</f>
        <v/>
      </c>
      <c r="K80" s="13">
        <f>IF(B80="",0,YEAR(B80))</f>
        <v/>
      </c>
    </row>
    <row r="81">
      <c r="A81" s="4" t="n"/>
      <c r="B81" s="4" t="n"/>
      <c r="C81" s="4" t="n"/>
      <c r="D81" s="4" t="n"/>
      <c r="E81" s="4" t="n"/>
      <c r="F81" s="6" t="n"/>
      <c r="G81" s="7" t="n"/>
      <c r="H81" s="8">
        <f>IF(F81="",0,ROUND(F81*G81,2))</f>
        <v/>
      </c>
      <c r="I81" s="8">
        <f>IF(F81="",0,F81+H81)</f>
        <v/>
      </c>
      <c r="J81" s="9">
        <f>IF(B81="",0,INT((MONTH(B81)+2)/3))</f>
        <v/>
      </c>
      <c r="K81" s="10">
        <f>IF(B81="",0,YEAR(B81))</f>
        <v/>
      </c>
    </row>
    <row r="82">
      <c r="A82" s="4" t="n"/>
      <c r="B82" s="4" t="n"/>
      <c r="C82" s="4" t="n"/>
      <c r="D82" s="4" t="n"/>
      <c r="E82" s="4" t="n"/>
      <c r="F82" s="6" t="n"/>
      <c r="G82" s="7" t="n"/>
      <c r="H82" s="11">
        <f>IF(F82="",0,ROUND(F82*G82,2))</f>
        <v/>
      </c>
      <c r="I82" s="11">
        <f>IF(F82="",0,F82+H82)</f>
        <v/>
      </c>
      <c r="J82" s="12">
        <f>IF(B82="",0,INT((MONTH(B82)+2)/3))</f>
        <v/>
      </c>
      <c r="K82" s="13">
        <f>IF(B82="",0,YEAR(B82))</f>
        <v/>
      </c>
    </row>
    <row r="83">
      <c r="A83" s="4" t="n"/>
      <c r="B83" s="4" t="n"/>
      <c r="C83" s="4" t="n"/>
      <c r="D83" s="4" t="n"/>
      <c r="E83" s="4" t="n"/>
      <c r="F83" s="6" t="n"/>
      <c r="G83" s="7" t="n"/>
      <c r="H83" s="8">
        <f>IF(F83="",0,ROUND(F83*G83,2))</f>
        <v/>
      </c>
      <c r="I83" s="8">
        <f>IF(F83="",0,F83+H83)</f>
        <v/>
      </c>
      <c r="J83" s="9">
        <f>IF(B83="",0,INT((MONTH(B83)+2)/3))</f>
        <v/>
      </c>
      <c r="K83" s="10">
        <f>IF(B83="",0,YEAR(B83))</f>
        <v/>
      </c>
    </row>
    <row r="84">
      <c r="A84" s="4" t="n"/>
      <c r="B84" s="4" t="n"/>
      <c r="C84" s="4" t="n"/>
      <c r="D84" s="4" t="n"/>
      <c r="E84" s="4" t="n"/>
      <c r="F84" s="6" t="n"/>
      <c r="G84" s="7" t="n"/>
      <c r="H84" s="11">
        <f>IF(F84="",0,ROUND(F84*G84,2))</f>
        <v/>
      </c>
      <c r="I84" s="11">
        <f>IF(F84="",0,F84+H84)</f>
        <v/>
      </c>
      <c r="J84" s="12">
        <f>IF(B84="",0,INT((MONTH(B84)+2)/3))</f>
        <v/>
      </c>
      <c r="K84" s="13">
        <f>IF(B84="",0,YEAR(B84))</f>
        <v/>
      </c>
    </row>
    <row r="85">
      <c r="A85" s="4" t="n"/>
      <c r="B85" s="4" t="n"/>
      <c r="C85" s="4" t="n"/>
      <c r="D85" s="4" t="n"/>
      <c r="E85" s="4" t="n"/>
      <c r="F85" s="6" t="n"/>
      <c r="G85" s="7" t="n"/>
      <c r="H85" s="8">
        <f>IF(F85="",0,ROUND(F85*G85,2))</f>
        <v/>
      </c>
      <c r="I85" s="8">
        <f>IF(F85="",0,F85+H85)</f>
        <v/>
      </c>
      <c r="J85" s="9">
        <f>IF(B85="",0,INT((MONTH(B85)+2)/3))</f>
        <v/>
      </c>
      <c r="K85" s="10">
        <f>IF(B85="",0,YEAR(B85))</f>
        <v/>
      </c>
    </row>
    <row r="86">
      <c r="A86" s="4" t="n"/>
      <c r="B86" s="4" t="n"/>
      <c r="C86" s="4" t="n"/>
      <c r="D86" s="4" t="n"/>
      <c r="E86" s="4" t="n"/>
      <c r="F86" s="6" t="n"/>
      <c r="G86" s="7" t="n"/>
      <c r="H86" s="11">
        <f>IF(F86="",0,ROUND(F86*G86,2))</f>
        <v/>
      </c>
      <c r="I86" s="11">
        <f>IF(F86="",0,F86+H86)</f>
        <v/>
      </c>
      <c r="J86" s="12">
        <f>IF(B86="",0,INT((MONTH(B86)+2)/3))</f>
        <v/>
      </c>
      <c r="K86" s="13">
        <f>IF(B86="",0,YEAR(B86))</f>
        <v/>
      </c>
    </row>
    <row r="87">
      <c r="A87" s="4" t="n"/>
      <c r="B87" s="4" t="n"/>
      <c r="C87" s="4" t="n"/>
      <c r="D87" s="4" t="n"/>
      <c r="E87" s="4" t="n"/>
      <c r="F87" s="6" t="n"/>
      <c r="G87" s="7" t="n"/>
      <c r="H87" s="8">
        <f>IF(F87="",0,ROUND(F87*G87,2))</f>
        <v/>
      </c>
      <c r="I87" s="8">
        <f>IF(F87="",0,F87+H87)</f>
        <v/>
      </c>
      <c r="J87" s="9">
        <f>IF(B87="",0,INT((MONTH(B87)+2)/3))</f>
        <v/>
      </c>
      <c r="K87" s="10">
        <f>IF(B87="",0,YEAR(B87))</f>
        <v/>
      </c>
    </row>
    <row r="88">
      <c r="A88" s="4" t="n"/>
      <c r="B88" s="4" t="n"/>
      <c r="C88" s="4" t="n"/>
      <c r="D88" s="4" t="n"/>
      <c r="E88" s="4" t="n"/>
      <c r="F88" s="6" t="n"/>
      <c r="G88" s="7" t="n"/>
      <c r="H88" s="11">
        <f>IF(F88="",0,ROUND(F88*G88,2))</f>
        <v/>
      </c>
      <c r="I88" s="11">
        <f>IF(F88="",0,F88+H88)</f>
        <v/>
      </c>
      <c r="J88" s="12">
        <f>IF(B88="",0,INT((MONTH(B88)+2)/3))</f>
        <v/>
      </c>
      <c r="K88" s="13">
        <f>IF(B88="",0,YEAR(B88))</f>
        <v/>
      </c>
    </row>
    <row r="89">
      <c r="A89" s="4" t="n"/>
      <c r="B89" s="4" t="n"/>
      <c r="C89" s="4" t="n"/>
      <c r="D89" s="4" t="n"/>
      <c r="E89" s="4" t="n"/>
      <c r="F89" s="6" t="n"/>
      <c r="G89" s="7" t="n"/>
      <c r="H89" s="8">
        <f>IF(F89="",0,ROUND(F89*G89,2))</f>
        <v/>
      </c>
      <c r="I89" s="8">
        <f>IF(F89="",0,F89+H89)</f>
        <v/>
      </c>
      <c r="J89" s="9">
        <f>IF(B89="",0,INT((MONTH(B89)+2)/3))</f>
        <v/>
      </c>
      <c r="K89" s="10">
        <f>IF(B89="",0,YEAR(B89))</f>
        <v/>
      </c>
    </row>
    <row r="90">
      <c r="A90" s="4" t="n"/>
      <c r="B90" s="4" t="n"/>
      <c r="C90" s="4" t="n"/>
      <c r="D90" s="4" t="n"/>
      <c r="E90" s="4" t="n"/>
      <c r="F90" s="6" t="n"/>
      <c r="G90" s="7" t="n"/>
      <c r="H90" s="11">
        <f>IF(F90="",0,ROUND(F90*G90,2))</f>
        <v/>
      </c>
      <c r="I90" s="11">
        <f>IF(F90="",0,F90+H90)</f>
        <v/>
      </c>
      <c r="J90" s="12">
        <f>IF(B90="",0,INT((MONTH(B90)+2)/3))</f>
        <v/>
      </c>
      <c r="K90" s="13">
        <f>IF(B90="",0,YEAR(B90))</f>
        <v/>
      </c>
    </row>
    <row r="91">
      <c r="A91" s="4" t="n"/>
      <c r="B91" s="4" t="n"/>
      <c r="C91" s="4" t="n"/>
      <c r="D91" s="4" t="n"/>
      <c r="E91" s="4" t="n"/>
      <c r="F91" s="6" t="n"/>
      <c r="G91" s="7" t="n"/>
      <c r="H91" s="8">
        <f>IF(F91="",0,ROUND(F91*G91,2))</f>
        <v/>
      </c>
      <c r="I91" s="8">
        <f>IF(F91="",0,F91+H91)</f>
        <v/>
      </c>
      <c r="J91" s="9">
        <f>IF(B91="",0,INT((MONTH(B91)+2)/3))</f>
        <v/>
      </c>
      <c r="K91" s="10">
        <f>IF(B91="",0,YEAR(B91))</f>
        <v/>
      </c>
    </row>
    <row r="92">
      <c r="A92" s="4" t="n"/>
      <c r="B92" s="4" t="n"/>
      <c r="C92" s="4" t="n"/>
      <c r="D92" s="4" t="n"/>
      <c r="E92" s="4" t="n"/>
      <c r="F92" s="6" t="n"/>
      <c r="G92" s="7" t="n"/>
      <c r="H92" s="11">
        <f>IF(F92="",0,ROUND(F92*G92,2))</f>
        <v/>
      </c>
      <c r="I92" s="11">
        <f>IF(F92="",0,F92+H92)</f>
        <v/>
      </c>
      <c r="J92" s="12">
        <f>IF(B92="",0,INT((MONTH(B92)+2)/3))</f>
        <v/>
      </c>
      <c r="K92" s="13">
        <f>IF(B92="",0,YEAR(B92))</f>
        <v/>
      </c>
    </row>
    <row r="93">
      <c r="A93" s="4" t="n"/>
      <c r="B93" s="4" t="n"/>
      <c r="C93" s="4" t="n"/>
      <c r="D93" s="4" t="n"/>
      <c r="E93" s="4" t="n"/>
      <c r="F93" s="6" t="n"/>
      <c r="G93" s="7" t="n"/>
      <c r="H93" s="8">
        <f>IF(F93="",0,ROUND(F93*G93,2))</f>
        <v/>
      </c>
      <c r="I93" s="8">
        <f>IF(F93="",0,F93+H93)</f>
        <v/>
      </c>
      <c r="J93" s="9">
        <f>IF(B93="",0,INT((MONTH(B93)+2)/3))</f>
        <v/>
      </c>
      <c r="K93" s="10">
        <f>IF(B93="",0,YEAR(B93))</f>
        <v/>
      </c>
    </row>
    <row r="94">
      <c r="A94" s="4" t="n"/>
      <c r="B94" s="4" t="n"/>
      <c r="C94" s="4" t="n"/>
      <c r="D94" s="4" t="n"/>
      <c r="E94" s="4" t="n"/>
      <c r="F94" s="6" t="n"/>
      <c r="G94" s="7" t="n"/>
      <c r="H94" s="11">
        <f>IF(F94="",0,ROUND(F94*G94,2))</f>
        <v/>
      </c>
      <c r="I94" s="11">
        <f>IF(F94="",0,F94+H94)</f>
        <v/>
      </c>
      <c r="J94" s="12">
        <f>IF(B94="",0,INT((MONTH(B94)+2)/3))</f>
        <v/>
      </c>
      <c r="K94" s="13">
        <f>IF(B94="",0,YEAR(B94))</f>
        <v/>
      </c>
    </row>
    <row r="95">
      <c r="A95" s="4" t="n"/>
      <c r="B95" s="4" t="n"/>
      <c r="C95" s="4" t="n"/>
      <c r="D95" s="4" t="n"/>
      <c r="E95" s="4" t="n"/>
      <c r="F95" s="6" t="n"/>
      <c r="G95" s="7" t="n"/>
      <c r="H95" s="8">
        <f>IF(F95="",0,ROUND(F95*G95,2))</f>
        <v/>
      </c>
      <c r="I95" s="8">
        <f>IF(F95="",0,F95+H95)</f>
        <v/>
      </c>
      <c r="J95" s="9">
        <f>IF(B95="",0,INT((MONTH(B95)+2)/3))</f>
        <v/>
      </c>
      <c r="K95" s="10">
        <f>IF(B95="",0,YEAR(B95))</f>
        <v/>
      </c>
    </row>
    <row r="96">
      <c r="A96" s="4" t="n"/>
      <c r="B96" s="4" t="n"/>
      <c r="C96" s="4" t="n"/>
      <c r="D96" s="4" t="n"/>
      <c r="E96" s="4" t="n"/>
      <c r="F96" s="6" t="n"/>
      <c r="G96" s="7" t="n"/>
      <c r="H96" s="11">
        <f>IF(F96="",0,ROUND(F96*G96,2))</f>
        <v/>
      </c>
      <c r="I96" s="11">
        <f>IF(F96="",0,F96+H96)</f>
        <v/>
      </c>
      <c r="J96" s="12">
        <f>IF(B96="",0,INT((MONTH(B96)+2)/3))</f>
        <v/>
      </c>
      <c r="K96" s="13">
        <f>IF(B96="",0,YEAR(B96))</f>
        <v/>
      </c>
    </row>
    <row r="97">
      <c r="A97" s="4" t="n"/>
      <c r="B97" s="4" t="n"/>
      <c r="C97" s="4" t="n"/>
      <c r="D97" s="4" t="n"/>
      <c r="E97" s="4" t="n"/>
      <c r="F97" s="6" t="n"/>
      <c r="G97" s="7" t="n"/>
      <c r="H97" s="8">
        <f>IF(F97="",0,ROUND(F97*G97,2))</f>
        <v/>
      </c>
      <c r="I97" s="8">
        <f>IF(F97="",0,F97+H97)</f>
        <v/>
      </c>
      <c r="J97" s="9">
        <f>IF(B97="",0,INT((MONTH(B97)+2)/3))</f>
        <v/>
      </c>
      <c r="K97" s="10">
        <f>IF(B97="",0,YEAR(B97))</f>
        <v/>
      </c>
    </row>
    <row r="98">
      <c r="A98" s="4" t="n"/>
      <c r="B98" s="4" t="n"/>
      <c r="C98" s="4" t="n"/>
      <c r="D98" s="4" t="n"/>
      <c r="E98" s="4" t="n"/>
      <c r="F98" s="6" t="n"/>
      <c r="G98" s="7" t="n"/>
      <c r="H98" s="11">
        <f>IF(F98="",0,ROUND(F98*G98,2))</f>
        <v/>
      </c>
      <c r="I98" s="11">
        <f>IF(F98="",0,F98+H98)</f>
        <v/>
      </c>
      <c r="J98" s="12">
        <f>IF(B98="",0,INT((MONTH(B98)+2)/3))</f>
        <v/>
      </c>
      <c r="K98" s="13">
        <f>IF(B98="",0,YEAR(B98))</f>
        <v/>
      </c>
    </row>
    <row r="99">
      <c r="A99" s="4" t="n"/>
      <c r="B99" s="4" t="n"/>
      <c r="C99" s="4" t="n"/>
      <c r="D99" s="4" t="n"/>
      <c r="E99" s="4" t="n"/>
      <c r="F99" s="6" t="n"/>
      <c r="G99" s="7" t="n"/>
      <c r="H99" s="8">
        <f>IF(F99="",0,ROUND(F99*G99,2))</f>
        <v/>
      </c>
      <c r="I99" s="8">
        <f>IF(F99="",0,F99+H99)</f>
        <v/>
      </c>
      <c r="J99" s="9">
        <f>IF(B99="",0,INT((MONTH(B99)+2)/3))</f>
        <v/>
      </c>
      <c r="K99" s="10">
        <f>IF(B99="",0,YEAR(B99))</f>
        <v/>
      </c>
    </row>
    <row r="100">
      <c r="A100" s="4" t="n"/>
      <c r="B100" s="4" t="n"/>
      <c r="C100" s="4" t="n"/>
      <c r="D100" s="4" t="n"/>
      <c r="E100" s="4" t="n"/>
      <c r="F100" s="6" t="n"/>
      <c r="G100" s="7" t="n"/>
      <c r="H100" s="11">
        <f>IF(F100="",0,ROUND(F100*G100,2))</f>
        <v/>
      </c>
      <c r="I100" s="11">
        <f>IF(F100="",0,F100+H100)</f>
        <v/>
      </c>
      <c r="J100" s="12">
        <f>IF(B100="",0,INT((MONTH(B100)+2)/3))</f>
        <v/>
      </c>
      <c r="K100" s="13">
        <f>IF(B100="",0,YEAR(B100))</f>
        <v/>
      </c>
    </row>
    <row r="101">
      <c r="A101" s="4" t="n"/>
      <c r="B101" s="4" t="n"/>
      <c r="C101" s="4" t="n"/>
      <c r="D101" s="4" t="n"/>
      <c r="E101" s="4" t="n"/>
      <c r="F101" s="6" t="n"/>
      <c r="G101" s="7" t="n"/>
      <c r="H101" s="8">
        <f>IF(F101="",0,ROUND(F101*G101,2))</f>
        <v/>
      </c>
      <c r="I101" s="8">
        <f>IF(F101="",0,F101+H101)</f>
        <v/>
      </c>
      <c r="J101" s="9">
        <f>IF(B101="",0,INT((MONTH(B101)+2)/3))</f>
        <v/>
      </c>
      <c r="K101" s="10">
        <f>IF(B101="",0,YEAR(B101))</f>
        <v/>
      </c>
    </row>
    <row r="102">
      <c r="A102" s="4" t="n"/>
      <c r="B102" s="4" t="n"/>
      <c r="C102" s="4" t="n"/>
      <c r="D102" s="4" t="n"/>
      <c r="E102" s="4" t="n"/>
      <c r="F102" s="6" t="n"/>
      <c r="G102" s="7" t="n"/>
      <c r="H102" s="11">
        <f>IF(F102="",0,ROUND(F102*G102,2))</f>
        <v/>
      </c>
      <c r="I102" s="11">
        <f>IF(F102="",0,F102+H102)</f>
        <v/>
      </c>
      <c r="J102" s="12">
        <f>IF(B102="",0,INT((MONTH(B102)+2)/3))</f>
        <v/>
      </c>
      <c r="K102" s="13">
        <f>IF(B102="",0,YEAR(B102))</f>
        <v/>
      </c>
    </row>
    <row r="103">
      <c r="A103" s="4" t="n"/>
      <c r="B103" s="4" t="n"/>
      <c r="C103" s="4" t="n"/>
      <c r="D103" s="4" t="n"/>
      <c r="E103" s="4" t="n"/>
      <c r="F103" s="6" t="n"/>
      <c r="G103" s="7" t="n"/>
      <c r="H103" s="8">
        <f>IF(F103="",0,ROUND(F103*G103,2))</f>
        <v/>
      </c>
      <c r="I103" s="8">
        <f>IF(F103="",0,F103+H103)</f>
        <v/>
      </c>
      <c r="J103" s="9">
        <f>IF(B103="",0,INT((MONTH(B103)+2)/3))</f>
        <v/>
      </c>
      <c r="K103" s="10">
        <f>IF(B103="",0,YEAR(B103))</f>
        <v/>
      </c>
    </row>
    <row r="104">
      <c r="A104" s="4" t="n"/>
      <c r="B104" s="4" t="n"/>
      <c r="C104" s="4" t="n"/>
      <c r="D104" s="4" t="n"/>
      <c r="E104" s="4" t="n"/>
      <c r="F104" s="6" t="n"/>
      <c r="G104" s="7" t="n"/>
      <c r="H104" s="11">
        <f>IF(F104="",0,ROUND(F104*G104,2))</f>
        <v/>
      </c>
      <c r="I104" s="11">
        <f>IF(F104="",0,F104+H104)</f>
        <v/>
      </c>
      <c r="J104" s="12">
        <f>IF(B104="",0,INT((MONTH(B104)+2)/3))</f>
        <v/>
      </c>
      <c r="K104" s="13">
        <f>IF(B104="",0,YEAR(B104))</f>
        <v/>
      </c>
    </row>
    <row r="105">
      <c r="E105" s="14" t="inlineStr">
        <is>
          <t>TOTAL</t>
        </is>
      </c>
      <c r="F105" s="15">
        <f>SUM(F5:F104)</f>
        <v/>
      </c>
      <c r="G105" s="16" t="n"/>
      <c r="H105" s="15">
        <f>SUM(H5:H104)</f>
        <v/>
      </c>
      <c r="I105" s="15">
        <f>SUM(I5:I104)</f>
        <v/>
      </c>
    </row>
    <row r="107">
      <c r="A107" s="17" t="inlineStr">
        <is>
          <t>Plantilla gratuita de plantillasdeexcel.es</t>
        </is>
      </c>
    </row>
  </sheetData>
  <dataValidations count="1">
    <dataValidation sqref="G5:G104" showDropDown="0" showInputMessage="0" showErrorMessage="0" allowBlank="1" type="list">
      <formula1>"21%,10%,4%,0%"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6" customHeight="1">
      <c r="A1" s="1" t="inlineStr">
        <is>
          <t>Resumen trimestral</t>
        </is>
      </c>
    </row>
    <row r="2">
      <c r="A2" s="2" t="inlineStr">
        <is>
          <t>Se calcula solo a partir de las hojas Ingresos y Gastos</t>
        </is>
      </c>
    </row>
    <row r="3">
      <c r="A3" s="18" t="inlineStr">
        <is>
          <t>Año</t>
        </is>
      </c>
      <c r="B3" s="19" t="n">
        <v>2026</v>
      </c>
    </row>
    <row r="5" ht="22" customHeight="1">
      <c r="A5" s="3" t="inlineStr">
        <is>
          <t>Trimestre</t>
        </is>
      </c>
      <c r="B5" s="3" t="inlineStr">
        <is>
          <t>Base ingresos</t>
        </is>
      </c>
      <c r="C5" s="3" t="inlineStr">
        <is>
          <t>IVA repercutido</t>
        </is>
      </c>
      <c r="D5" s="3" t="inlineStr">
        <is>
          <t>Base gastos</t>
        </is>
      </c>
      <c r="E5" s="3" t="inlineStr">
        <is>
          <t>IVA soportado</t>
        </is>
      </c>
      <c r="F5" s="3" t="inlineStr">
        <is>
          <t>IVA a ingresar</t>
        </is>
      </c>
      <c r="G5" s="3" t="inlineStr">
        <is>
          <t>Resultado (base)</t>
        </is>
      </c>
    </row>
    <row r="6">
      <c r="A6" s="20" t="inlineStr">
        <is>
          <t>1.º trimestre</t>
        </is>
      </c>
      <c r="B6" s="8">
        <f>SUMIFS(Ingresos!$F$5:$F$104,Ingresos!$J$5:$J$104,1,Ingresos!$K$5:$K$104,$B$3)</f>
        <v/>
      </c>
      <c r="C6" s="8">
        <f>SUMIFS(Ingresos!$H$5:$H$104,Ingresos!$J$5:$J$104,1,Ingresos!$K$5:$K$104,$B$3)</f>
        <v/>
      </c>
      <c r="D6" s="8">
        <f>SUMIFS(Gastos!$F$5:$F$104,Gastos!$J$5:$J$104,1,Gastos!$K$5:$K$104,$B$3)</f>
        <v/>
      </c>
      <c r="E6" s="8">
        <f>SUMIFS(Gastos!$H$5:$H$104,Gastos!$J$5:$J$104,1,Gastos!$K$5:$K$104,$B$3)</f>
        <v/>
      </c>
      <c r="F6" s="8">
        <f>C6-E6</f>
        <v/>
      </c>
      <c r="G6" s="8">
        <f>B6-D6</f>
        <v/>
      </c>
    </row>
    <row r="7">
      <c r="A7" s="21" t="inlineStr">
        <is>
          <t>2.º trimestre</t>
        </is>
      </c>
      <c r="B7" s="11">
        <f>SUMIFS(Ingresos!$F$5:$F$104,Ingresos!$J$5:$J$104,2,Ingresos!$K$5:$K$104,$B$3)</f>
        <v/>
      </c>
      <c r="C7" s="11">
        <f>SUMIFS(Ingresos!$H$5:$H$104,Ingresos!$J$5:$J$104,2,Ingresos!$K$5:$K$104,$B$3)</f>
        <v/>
      </c>
      <c r="D7" s="11">
        <f>SUMIFS(Gastos!$F$5:$F$104,Gastos!$J$5:$J$104,2,Gastos!$K$5:$K$104,$B$3)</f>
        <v/>
      </c>
      <c r="E7" s="11">
        <f>SUMIFS(Gastos!$H$5:$H$104,Gastos!$J$5:$J$104,2,Gastos!$K$5:$K$104,$B$3)</f>
        <v/>
      </c>
      <c r="F7" s="11">
        <f>C7-E7</f>
        <v/>
      </c>
      <c r="G7" s="11">
        <f>B7-D7</f>
        <v/>
      </c>
    </row>
    <row r="8">
      <c r="A8" s="20" t="inlineStr">
        <is>
          <t>3.º trimestre</t>
        </is>
      </c>
      <c r="B8" s="8">
        <f>SUMIFS(Ingresos!$F$5:$F$104,Ingresos!$J$5:$J$104,3,Ingresos!$K$5:$K$104,$B$3)</f>
        <v/>
      </c>
      <c r="C8" s="8">
        <f>SUMIFS(Ingresos!$H$5:$H$104,Ingresos!$J$5:$J$104,3,Ingresos!$K$5:$K$104,$B$3)</f>
        <v/>
      </c>
      <c r="D8" s="8">
        <f>SUMIFS(Gastos!$F$5:$F$104,Gastos!$J$5:$J$104,3,Gastos!$K$5:$K$104,$B$3)</f>
        <v/>
      </c>
      <c r="E8" s="8">
        <f>SUMIFS(Gastos!$H$5:$H$104,Gastos!$J$5:$J$104,3,Gastos!$K$5:$K$104,$B$3)</f>
        <v/>
      </c>
      <c r="F8" s="8">
        <f>C8-E8</f>
        <v/>
      </c>
      <c r="G8" s="8">
        <f>B8-D8</f>
        <v/>
      </c>
    </row>
    <row r="9">
      <c r="A9" s="21" t="inlineStr">
        <is>
          <t>4.º trimestre</t>
        </is>
      </c>
      <c r="B9" s="11">
        <f>SUMIFS(Ingresos!$F$5:$F$104,Ingresos!$J$5:$J$104,4,Ingresos!$K$5:$K$104,$B$3)</f>
        <v/>
      </c>
      <c r="C9" s="11">
        <f>SUMIFS(Ingresos!$H$5:$H$104,Ingresos!$J$5:$J$104,4,Ingresos!$K$5:$K$104,$B$3)</f>
        <v/>
      </c>
      <c r="D9" s="11">
        <f>SUMIFS(Gastos!$F$5:$F$104,Gastos!$J$5:$J$104,4,Gastos!$K$5:$K$104,$B$3)</f>
        <v/>
      </c>
      <c r="E9" s="11">
        <f>SUMIFS(Gastos!$H$5:$H$104,Gastos!$J$5:$J$104,4,Gastos!$K$5:$K$104,$B$3)</f>
        <v/>
      </c>
      <c r="F9" s="11">
        <f>C9-E9</f>
        <v/>
      </c>
      <c r="G9" s="11">
        <f>B9-D9</f>
        <v/>
      </c>
    </row>
    <row r="10">
      <c r="A10" s="14" t="inlineStr">
        <is>
          <t>TOTAL AÑO</t>
        </is>
      </c>
      <c r="B10" s="15">
        <f>SUM(B6:B9)</f>
        <v/>
      </c>
      <c r="C10" s="15">
        <f>SUM(C6:C9)</f>
        <v/>
      </c>
      <c r="D10" s="15">
        <f>SUM(D6:D9)</f>
        <v/>
      </c>
      <c r="E10" s="15">
        <f>SUM(E6:E9)</f>
        <v/>
      </c>
      <c r="F10" s="15">
        <f>SUM(F6:F9)</f>
        <v/>
      </c>
      <c r="G10" s="15">
        <f>SUM(G6:G9)</f>
        <v/>
      </c>
    </row>
    <row r="12">
      <c r="A12" s="22" t="inlineStr">
        <is>
          <t>Rendimiento neto del año</t>
        </is>
      </c>
      <c r="B12" s="23">
        <f>G10</f>
        <v/>
      </c>
    </row>
    <row r="13">
      <c r="A13" s="22" t="inlineStr">
        <is>
          <t>Margen sobre ingresos</t>
        </is>
      </c>
      <c r="B13" s="24">
        <f>IFERROR(G10/B10,0)</f>
        <v/>
      </c>
    </row>
    <row r="15">
      <c r="A15" s="17" t="inlineStr">
        <is>
          <t>Orientativo: el IVA a ingresar real y el IRPF dependen de tu régimen. Confirma con Hacienda o tu gestoría.</t>
        </is>
      </c>
    </row>
    <row r="17">
      <c r="A17" s="17" t="inlineStr">
        <is>
          <t>Plantilla gratuita de plantillasdeexcel.es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Libro de ingresos y gastos para autónomos con resumen trimestral</dc:title>
  <dcterms:created xmlns:dcterms="http://purl.org/dc/terms/" xmlns:xsi="http://www.w3.org/2001/XMLSchema-instance" xsi:type="dcterms:W3CDTF">2026-10-23T13:17:59Z</dcterms:created>
  <dcterms:modified xmlns:dcterms="http://purl.org/dc/terms/" xmlns:xsi="http://www.w3.org/2001/XMLSchema-instance" xsi:type="dcterms:W3CDTF">2026-10-23T13:17:59Z</dcterms:modified>
</cp:coreProperties>
</file>