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4" fillId="2" borderId="1" pivotButton="0" quotePrefix="0" xfId="0"/>
    <xf numFmtId="3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6" fillId="2" borderId="2" pivotButton="0" quotePrefix="0" xfId="0"/>
    <xf numFmtId="0" fontId="0" fillId="2" borderId="2" pivotButton="0" quotePrefix="0" xfId="0"/>
    <xf numFmtId="164" fontId="6" fillId="2" borderId="2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strike val="1"/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0" customWidth="1" min="3" max="3"/>
    <col width="14" customWidth="1" min="4" max="4"/>
    <col width="13" customWidth="1" min="5" max="5"/>
    <col width="12" customWidth="1" min="6" max="6"/>
  </cols>
  <sheetData>
    <row r="1" ht="26" customHeight="1">
      <c r="A1" s="1" t="inlineStr">
        <is>
          <t>Lista de la compra</t>
        </is>
      </c>
    </row>
    <row r="2">
      <c r="A2" s="2" t="inlineStr">
        <is>
          <t>Precios orientativos · cambia los productos de ejemplo por los tuyos</t>
        </is>
      </c>
    </row>
    <row r="4">
      <c r="A4" s="3" t="inlineStr">
        <is>
          <t>Total estimado de la compra</t>
        </is>
      </c>
      <c r="B4" s="4">
        <f>E50</f>
        <v/>
      </c>
    </row>
    <row r="5">
      <c r="A5" s="3" t="inlineStr">
        <is>
          <t>Ya comprado</t>
        </is>
      </c>
      <c r="B5" s="4">
        <f>SUMIF(F10:F49,"Sí",E10:E49)</f>
        <v/>
      </c>
    </row>
    <row r="6">
      <c r="A6" s="3" t="inlineStr">
        <is>
          <t>Pendiente de comprar</t>
        </is>
      </c>
      <c r="B6" s="4">
        <f>SUMIF(F10:F49,"No",E10:E49)</f>
        <v/>
      </c>
    </row>
    <row r="7">
      <c r="A7" s="3" t="inlineStr">
        <is>
          <t>Artículos pendientes</t>
        </is>
      </c>
      <c r="B7" s="5">
        <f>COUNTIF(F10:F49,"No")</f>
        <v/>
      </c>
    </row>
    <row r="9" ht="22" customHeight="1">
      <c r="A9" s="6" t="inlineStr">
        <is>
          <t>Sección</t>
        </is>
      </c>
      <c r="B9" s="6" t="inlineStr">
        <is>
          <t>Producto</t>
        </is>
      </c>
      <c r="C9" s="6" t="inlineStr">
        <is>
          <t>Cantidad</t>
        </is>
      </c>
      <c r="D9" s="6" t="inlineStr">
        <is>
          <t>Precio unitario</t>
        </is>
      </c>
      <c r="E9" s="6" t="inlineStr">
        <is>
          <t>Subtotal</t>
        </is>
      </c>
      <c r="F9" s="6" t="inlineStr">
        <is>
          <t>Comprado</t>
        </is>
      </c>
    </row>
    <row r="10">
      <c r="A10" s="7" t="inlineStr">
        <is>
          <t>Fruta y verdura</t>
        </is>
      </c>
      <c r="B10" s="7" t="inlineStr">
        <is>
          <t>Plátanos (kg)</t>
        </is>
      </c>
      <c r="C10" s="7" t="n">
        <v>1.5</v>
      </c>
      <c r="D10" s="8" t="n">
        <v>1.89</v>
      </c>
      <c r="E10" s="9">
        <f>IF(C10="","",C10*D10)</f>
        <v/>
      </c>
      <c r="F10" s="7" t="inlineStr">
        <is>
          <t>No</t>
        </is>
      </c>
    </row>
    <row r="11">
      <c r="A11" s="7" t="inlineStr">
        <is>
          <t>Fruta y verdura</t>
        </is>
      </c>
      <c r="B11" s="7" t="inlineStr">
        <is>
          <t>Manzanas (kg)</t>
        </is>
      </c>
      <c r="C11" s="7" t="n">
        <v>2</v>
      </c>
      <c r="D11" s="8" t="n">
        <v>2.35</v>
      </c>
      <c r="E11" s="9">
        <f>IF(C11="","",C11*D11)</f>
        <v/>
      </c>
      <c r="F11" s="7" t="inlineStr">
        <is>
          <t>No</t>
        </is>
      </c>
    </row>
    <row r="12">
      <c r="A12" s="7" t="inlineStr">
        <is>
          <t>Fruta y verdura</t>
        </is>
      </c>
      <c r="B12" s="7" t="inlineStr">
        <is>
          <t>Tomates (kg)</t>
        </is>
      </c>
      <c r="C12" s="7" t="n">
        <v>1</v>
      </c>
      <c r="D12" s="8" t="n">
        <v>2.49</v>
      </c>
      <c r="E12" s="9">
        <f>IF(C12="","",C12*D12)</f>
        <v/>
      </c>
      <c r="F12" s="7" t="inlineStr">
        <is>
          <t>Sí</t>
        </is>
      </c>
    </row>
    <row r="13">
      <c r="A13" s="7" t="inlineStr">
        <is>
          <t>Fruta y verdura</t>
        </is>
      </c>
      <c r="B13" s="7" t="inlineStr">
        <is>
          <t>Lechuga</t>
        </is>
      </c>
      <c r="C13" s="7" t="n">
        <v>2</v>
      </c>
      <c r="D13" s="8" t="n">
        <v>0.99</v>
      </c>
      <c r="E13" s="9">
        <f>IF(C13="","",C13*D13)</f>
        <v/>
      </c>
      <c r="F13" s="7" t="inlineStr">
        <is>
          <t>Sí</t>
        </is>
      </c>
    </row>
    <row r="14">
      <c r="A14" s="7" t="inlineStr">
        <is>
          <t>Carne y pescado</t>
        </is>
      </c>
      <c r="B14" s="7" t="inlineStr">
        <is>
          <t>Pechuga de pollo (kg)</t>
        </is>
      </c>
      <c r="C14" s="7" t="n">
        <v>1</v>
      </c>
      <c r="D14" s="8" t="n">
        <v>7.9</v>
      </c>
      <c r="E14" s="9">
        <f>IF(C14="","",C14*D14)</f>
        <v/>
      </c>
      <c r="F14" s="7" t="inlineStr">
        <is>
          <t>No</t>
        </is>
      </c>
    </row>
    <row r="15">
      <c r="A15" s="7" t="inlineStr">
        <is>
          <t>Carne y pescado</t>
        </is>
      </c>
      <c r="B15" s="7" t="inlineStr">
        <is>
          <t>Merluza congelada</t>
        </is>
      </c>
      <c r="C15" s="7" t="n">
        <v>1</v>
      </c>
      <c r="D15" s="8" t="n">
        <v>5.5</v>
      </c>
      <c r="E15" s="9">
        <f>IF(C15="","",C15*D15)</f>
        <v/>
      </c>
      <c r="F15" s="7" t="inlineStr">
        <is>
          <t>No</t>
        </is>
      </c>
    </row>
    <row r="16">
      <c r="A16" s="7" t="inlineStr">
        <is>
          <t>Lácteos y huevos</t>
        </is>
      </c>
      <c r="B16" s="7" t="inlineStr">
        <is>
          <t>Leche entera (pack 6)</t>
        </is>
      </c>
      <c r="C16" s="7" t="n">
        <v>1</v>
      </c>
      <c r="D16" s="8" t="n">
        <v>6.3</v>
      </c>
      <c r="E16" s="9">
        <f>IF(C16="","",C16*D16)</f>
        <v/>
      </c>
      <c r="F16" s="7" t="inlineStr">
        <is>
          <t>No</t>
        </is>
      </c>
    </row>
    <row r="17">
      <c r="A17" s="7" t="inlineStr">
        <is>
          <t>Lácteos y huevos</t>
        </is>
      </c>
      <c r="B17" s="7" t="inlineStr">
        <is>
          <t>Yogures naturales (pack 8)</t>
        </is>
      </c>
      <c r="C17" s="7" t="n">
        <v>2</v>
      </c>
      <c r="D17" s="8" t="n">
        <v>1.89</v>
      </c>
      <c r="E17" s="9">
        <f>IF(C17="","",C17*D17)</f>
        <v/>
      </c>
      <c r="F17" s="7" t="inlineStr">
        <is>
          <t>No</t>
        </is>
      </c>
    </row>
    <row r="18">
      <c r="A18" s="7" t="inlineStr">
        <is>
          <t>Lácteos y huevos</t>
        </is>
      </c>
      <c r="B18" s="7" t="inlineStr">
        <is>
          <t>Huevos (docena)</t>
        </is>
      </c>
      <c r="C18" s="7" t="n">
        <v>1</v>
      </c>
      <c r="D18" s="8" t="n">
        <v>2.95</v>
      </c>
      <c r="E18" s="9">
        <f>IF(C18="","",C18*D18)</f>
        <v/>
      </c>
      <c r="F18" s="7" t="inlineStr">
        <is>
          <t>Sí</t>
        </is>
      </c>
    </row>
    <row r="19">
      <c r="A19" s="7" t="inlineStr">
        <is>
          <t>Despensa</t>
        </is>
      </c>
      <c r="B19" s="7" t="inlineStr">
        <is>
          <t>Arroz (kg)</t>
        </is>
      </c>
      <c r="C19" s="7" t="n">
        <v>1</v>
      </c>
      <c r="D19" s="8" t="n">
        <v>1.65</v>
      </c>
      <c r="E19" s="9">
        <f>IF(C19="","",C19*D19)</f>
        <v/>
      </c>
      <c r="F19" s="7" t="inlineStr">
        <is>
          <t>No</t>
        </is>
      </c>
    </row>
    <row r="20">
      <c r="A20" s="7" t="inlineStr">
        <is>
          <t>Despensa</t>
        </is>
      </c>
      <c r="B20" s="7" t="inlineStr">
        <is>
          <t>Pasta</t>
        </is>
      </c>
      <c r="C20" s="7" t="n">
        <v>3</v>
      </c>
      <c r="D20" s="8" t="n">
        <v>0.95</v>
      </c>
      <c r="E20" s="9">
        <f>IF(C20="","",C20*D20)</f>
        <v/>
      </c>
      <c r="F20" s="7" t="inlineStr">
        <is>
          <t>No</t>
        </is>
      </c>
    </row>
    <row r="21">
      <c r="A21" s="7" t="inlineStr">
        <is>
          <t>Despensa</t>
        </is>
      </c>
      <c r="B21" s="7" t="inlineStr">
        <is>
          <t>Aceite de oliva (1 l)</t>
        </is>
      </c>
      <c r="C21" s="7" t="n">
        <v>1</v>
      </c>
      <c r="D21" s="8" t="n">
        <v>8.9</v>
      </c>
      <c r="E21" s="9">
        <f>IF(C21="","",C21*D21)</f>
        <v/>
      </c>
      <c r="F21" s="7" t="inlineStr">
        <is>
          <t>No</t>
        </is>
      </c>
    </row>
    <row r="22">
      <c r="A22" s="7" t="inlineStr">
        <is>
          <t>Panadería</t>
        </is>
      </c>
      <c r="B22" s="7" t="inlineStr">
        <is>
          <t>Pan de barra</t>
        </is>
      </c>
      <c r="C22" s="7" t="n">
        <v>3</v>
      </c>
      <c r="D22" s="8" t="n">
        <v>0.85</v>
      </c>
      <c r="E22" s="9">
        <f>IF(C22="","",C22*D22)</f>
        <v/>
      </c>
      <c r="F22" s="7" t="inlineStr">
        <is>
          <t>No</t>
        </is>
      </c>
    </row>
    <row r="23">
      <c r="A23" s="7" t="inlineStr">
        <is>
          <t>Limpieza e higiene</t>
        </is>
      </c>
      <c r="B23" s="7" t="inlineStr">
        <is>
          <t>Detergente</t>
        </is>
      </c>
      <c r="C23" s="7" t="n">
        <v>1</v>
      </c>
      <c r="D23" s="8" t="n">
        <v>7.5</v>
      </c>
      <c r="E23" s="9">
        <f>IF(C23="","",C23*D23)</f>
        <v/>
      </c>
      <c r="F23" s="7" t="inlineStr">
        <is>
          <t>No</t>
        </is>
      </c>
    </row>
    <row r="24">
      <c r="A24" s="7" t="inlineStr">
        <is>
          <t>Limpieza e higiene</t>
        </is>
      </c>
      <c r="B24" s="7" t="inlineStr">
        <is>
          <t>Papel higiénico (pack 12)</t>
        </is>
      </c>
      <c r="C24" s="7" t="n">
        <v>1</v>
      </c>
      <c r="D24" s="8" t="n">
        <v>5.6</v>
      </c>
      <c r="E24" s="9">
        <f>IF(C24="","",C24*D24)</f>
        <v/>
      </c>
      <c r="F24" s="7" t="inlineStr">
        <is>
          <t>No</t>
        </is>
      </c>
    </row>
    <row r="25">
      <c r="A25" s="7" t="inlineStr">
        <is>
          <t>Bebidas</t>
        </is>
      </c>
      <c r="B25" s="7" t="inlineStr">
        <is>
          <t>Agua (pack 6)</t>
        </is>
      </c>
      <c r="C25" s="7" t="n">
        <v>2</v>
      </c>
      <c r="D25" s="8" t="n">
        <v>2.4</v>
      </c>
      <c r="E25" s="9">
        <f>IF(C25="","",C25*D25)</f>
        <v/>
      </c>
      <c r="F25" s="7" t="inlineStr">
        <is>
          <t>No</t>
        </is>
      </c>
    </row>
    <row r="26">
      <c r="A26" s="7" t="n"/>
      <c r="B26" s="7" t="n"/>
      <c r="C26" s="7" t="n"/>
      <c r="D26" s="8" t="n"/>
      <c r="E26" s="9">
        <f>IF(C26="","",C26*D26)</f>
        <v/>
      </c>
      <c r="F26" s="7" t="n"/>
    </row>
    <row r="27">
      <c r="A27" s="7" t="n"/>
      <c r="B27" s="7" t="n"/>
      <c r="C27" s="7" t="n"/>
      <c r="D27" s="8" t="n"/>
      <c r="E27" s="9">
        <f>IF(C27="","",C27*D27)</f>
        <v/>
      </c>
      <c r="F27" s="7" t="n"/>
    </row>
    <row r="28">
      <c r="A28" s="7" t="n"/>
      <c r="B28" s="7" t="n"/>
      <c r="C28" s="7" t="n"/>
      <c r="D28" s="8" t="n"/>
      <c r="E28" s="9">
        <f>IF(C28="","",C28*D28)</f>
        <v/>
      </c>
      <c r="F28" s="7" t="n"/>
    </row>
    <row r="29">
      <c r="A29" s="7" t="n"/>
      <c r="B29" s="7" t="n"/>
      <c r="C29" s="7" t="n"/>
      <c r="D29" s="8" t="n"/>
      <c r="E29" s="9">
        <f>IF(C29="","",C29*D29)</f>
        <v/>
      </c>
      <c r="F29" s="7" t="n"/>
    </row>
    <row r="30">
      <c r="A30" s="7" t="n"/>
      <c r="B30" s="7" t="n"/>
      <c r="C30" s="7" t="n"/>
      <c r="D30" s="8" t="n"/>
      <c r="E30" s="9">
        <f>IF(C30="","",C30*D30)</f>
        <v/>
      </c>
      <c r="F30" s="7" t="n"/>
    </row>
    <row r="31">
      <c r="A31" s="7" t="n"/>
      <c r="B31" s="7" t="n"/>
      <c r="C31" s="7" t="n"/>
      <c r="D31" s="8" t="n"/>
      <c r="E31" s="9">
        <f>IF(C31="","",C31*D31)</f>
        <v/>
      </c>
      <c r="F31" s="7" t="n"/>
    </row>
    <row r="32">
      <c r="A32" s="7" t="n"/>
      <c r="B32" s="7" t="n"/>
      <c r="C32" s="7" t="n"/>
      <c r="D32" s="8" t="n"/>
      <c r="E32" s="9">
        <f>IF(C32="","",C32*D32)</f>
        <v/>
      </c>
      <c r="F32" s="7" t="n"/>
    </row>
    <row r="33">
      <c r="A33" s="7" t="n"/>
      <c r="B33" s="7" t="n"/>
      <c r="C33" s="7" t="n"/>
      <c r="D33" s="8" t="n"/>
      <c r="E33" s="9">
        <f>IF(C33="","",C33*D33)</f>
        <v/>
      </c>
      <c r="F33" s="7" t="n"/>
    </row>
    <row r="34">
      <c r="A34" s="7" t="n"/>
      <c r="B34" s="7" t="n"/>
      <c r="C34" s="7" t="n"/>
      <c r="D34" s="8" t="n"/>
      <c r="E34" s="9">
        <f>IF(C34="","",C34*D34)</f>
        <v/>
      </c>
      <c r="F34" s="7" t="n"/>
    </row>
    <row r="35">
      <c r="A35" s="7" t="n"/>
      <c r="B35" s="7" t="n"/>
      <c r="C35" s="7" t="n"/>
      <c r="D35" s="8" t="n"/>
      <c r="E35" s="9">
        <f>IF(C35="","",C35*D35)</f>
        <v/>
      </c>
      <c r="F35" s="7" t="n"/>
    </row>
    <row r="36">
      <c r="A36" s="7" t="n"/>
      <c r="B36" s="7" t="n"/>
      <c r="C36" s="7" t="n"/>
      <c r="D36" s="8" t="n"/>
      <c r="E36" s="9">
        <f>IF(C36="","",C36*D36)</f>
        <v/>
      </c>
      <c r="F36" s="7" t="n"/>
    </row>
    <row r="37">
      <c r="A37" s="7" t="n"/>
      <c r="B37" s="7" t="n"/>
      <c r="C37" s="7" t="n"/>
      <c r="D37" s="8" t="n"/>
      <c r="E37" s="9">
        <f>IF(C37="","",C37*D37)</f>
        <v/>
      </c>
      <c r="F37" s="7" t="n"/>
    </row>
    <row r="38">
      <c r="A38" s="7" t="n"/>
      <c r="B38" s="7" t="n"/>
      <c r="C38" s="7" t="n"/>
      <c r="D38" s="8" t="n"/>
      <c r="E38" s="9">
        <f>IF(C38="","",C38*D38)</f>
        <v/>
      </c>
      <c r="F38" s="7" t="n"/>
    </row>
    <row r="39">
      <c r="A39" s="7" t="n"/>
      <c r="B39" s="7" t="n"/>
      <c r="C39" s="7" t="n"/>
      <c r="D39" s="8" t="n"/>
      <c r="E39" s="9">
        <f>IF(C39="","",C39*D39)</f>
        <v/>
      </c>
      <c r="F39" s="7" t="n"/>
    </row>
    <row r="40">
      <c r="A40" s="7" t="n"/>
      <c r="B40" s="7" t="n"/>
      <c r="C40" s="7" t="n"/>
      <c r="D40" s="8" t="n"/>
      <c r="E40" s="9">
        <f>IF(C40="","",C40*D40)</f>
        <v/>
      </c>
      <c r="F40" s="7" t="n"/>
    </row>
    <row r="41">
      <c r="A41" s="7" t="n"/>
      <c r="B41" s="7" t="n"/>
      <c r="C41" s="7" t="n"/>
      <c r="D41" s="8" t="n"/>
      <c r="E41" s="9">
        <f>IF(C41="","",C41*D41)</f>
        <v/>
      </c>
      <c r="F41" s="7" t="n"/>
    </row>
    <row r="42">
      <c r="A42" s="7" t="n"/>
      <c r="B42" s="7" t="n"/>
      <c r="C42" s="7" t="n"/>
      <c r="D42" s="8" t="n"/>
      <c r="E42" s="9">
        <f>IF(C42="","",C42*D42)</f>
        <v/>
      </c>
      <c r="F42" s="7" t="n"/>
    </row>
    <row r="43">
      <c r="A43" s="7" t="n"/>
      <c r="B43" s="7" t="n"/>
      <c r="C43" s="7" t="n"/>
      <c r="D43" s="8" t="n"/>
      <c r="E43" s="9">
        <f>IF(C43="","",C43*D43)</f>
        <v/>
      </c>
      <c r="F43" s="7" t="n"/>
    </row>
    <row r="44">
      <c r="A44" s="7" t="n"/>
      <c r="B44" s="7" t="n"/>
      <c r="C44" s="7" t="n"/>
      <c r="D44" s="8" t="n"/>
      <c r="E44" s="9">
        <f>IF(C44="","",C44*D44)</f>
        <v/>
      </c>
      <c r="F44" s="7" t="n"/>
    </row>
    <row r="45">
      <c r="A45" s="7" t="n"/>
      <c r="B45" s="7" t="n"/>
      <c r="C45" s="7" t="n"/>
      <c r="D45" s="8" t="n"/>
      <c r="E45" s="9">
        <f>IF(C45="","",C45*D45)</f>
        <v/>
      </c>
      <c r="F45" s="7" t="n"/>
    </row>
    <row r="46">
      <c r="A46" s="7" t="n"/>
      <c r="B46" s="7" t="n"/>
      <c r="C46" s="7" t="n"/>
      <c r="D46" s="8" t="n"/>
      <c r="E46" s="9">
        <f>IF(C46="","",C46*D46)</f>
        <v/>
      </c>
      <c r="F46" s="7" t="n"/>
    </row>
    <row r="47">
      <c r="A47" s="7" t="n"/>
      <c r="B47" s="7" t="n"/>
      <c r="C47" s="7" t="n"/>
      <c r="D47" s="8" t="n"/>
      <c r="E47" s="9">
        <f>IF(C47="","",C47*D47)</f>
        <v/>
      </c>
      <c r="F47" s="7" t="n"/>
    </row>
    <row r="48">
      <c r="A48" s="7" t="n"/>
      <c r="B48" s="7" t="n"/>
      <c r="C48" s="7" t="n"/>
      <c r="D48" s="8" t="n"/>
      <c r="E48" s="9">
        <f>IF(C48="","",C48*D48)</f>
        <v/>
      </c>
      <c r="F48" s="7" t="n"/>
    </row>
    <row r="49">
      <c r="A49" s="7" t="n"/>
      <c r="B49" s="7" t="n"/>
      <c r="C49" s="7" t="n"/>
      <c r="D49" s="8" t="n"/>
      <c r="E49" s="9">
        <f>IF(C49="","",C49*D49)</f>
        <v/>
      </c>
      <c r="F49" s="7" t="n"/>
    </row>
    <row r="50">
      <c r="A50" s="10" t="inlineStr">
        <is>
          <t>Total</t>
        </is>
      </c>
      <c r="B50" s="11" t="n"/>
      <c r="C50" s="11" t="n"/>
      <c r="D50" s="11" t="n"/>
      <c r="E50" s="12">
        <f>SUM(E10:E49)</f>
        <v/>
      </c>
    </row>
    <row r="52">
      <c r="A52" s="13" t="inlineStr">
        <is>
          <t>Plantilla gratuita de plantillasdeexcel.es</t>
        </is>
      </c>
    </row>
  </sheetData>
  <conditionalFormatting sqref="A10:F49">
    <cfRule type="expression" priority="1" dxfId="0">
      <formula>$F10="Sí"</formula>
    </cfRule>
  </conditionalFormatting>
  <dataValidations count="1">
    <dataValidation sqref="F10:F49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Lista de la compra por secciones con total</dc:title>
  <dcterms:created xmlns:dcterms="http://purl.org/dc/terms/" xmlns:xsi="http://www.w3.org/2001/XMLSchema-instance" xsi:type="dcterms:W3CDTF">2026-10-23T13:18:00Z</dcterms:created>
  <dcterms:modified xmlns:dcterms="http://purl.org/dc/terms/" xmlns:xsi="http://www.w3.org/2001/XMLSchema-instance" xsi:type="dcterms:W3CDTF">2026-10-23T13:18:00Z</dcterms:modified>
</cp:coreProperties>
</file>