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 a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2" borderId="1" pivotButton="0" quotePrefix="0" xfId="0"/>
    <xf numFmtId="9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6" fillId="2" borderId="2" pivotButton="0" quotePrefix="0" xfId="0"/>
    <xf numFmtId="164" fontId="6" fillId="2" borderId="2" pivotButton="0" quotePrefix="0" xfId="0"/>
    <xf numFmtId="164" fontId="0" fillId="0" borderId="0" pivotButton="0" quotePrefix="0" xfId="0"/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  <col width="14" customWidth="1" min="15" max="15"/>
  </cols>
  <sheetData>
    <row r="1" ht="26" customHeight="1">
      <c r="A1" s="1" t="inlineStr">
        <is>
          <t>Presupuesto anual familiar</t>
        </is>
      </c>
    </row>
    <row r="2">
      <c r="A2" s="2" t="inlineStr">
        <is>
          <t>Año 2026 · celdas amarillas = importes de cada mes · los totales se calculan solos</t>
        </is>
      </c>
    </row>
    <row r="4">
      <c r="A4" s="3" t="inlineStr">
        <is>
          <t>Ingresos del año</t>
        </is>
      </c>
      <c r="B4" s="4">
        <f>N13</f>
        <v/>
      </c>
    </row>
    <row r="5">
      <c r="A5" s="3" t="inlineStr">
        <is>
          <t>Gastos del año</t>
        </is>
      </c>
      <c r="B5" s="4">
        <f>N30</f>
        <v/>
      </c>
    </row>
    <row r="6">
      <c r="A6" s="3" t="inlineStr">
        <is>
          <t>Ahorro del año</t>
        </is>
      </c>
      <c r="B6" s="4">
        <f>B4-B5</f>
        <v/>
      </c>
    </row>
    <row r="7">
      <c r="A7" s="3" t="inlineStr">
        <is>
          <t>Tasa de ahorro</t>
        </is>
      </c>
      <c r="B7" s="5">
        <f>IFERROR(B6/B4,0)</f>
        <v/>
      </c>
    </row>
    <row r="9" ht="22" customHeight="1">
      <c r="A9" s="6" t="inlineStr">
        <is>
          <t>Ingresos</t>
        </is>
      </c>
      <c r="B9" s="6" t="inlineStr">
        <is>
          <t>Ene</t>
        </is>
      </c>
      <c r="C9" s="6" t="inlineStr">
        <is>
          <t>Feb</t>
        </is>
      </c>
      <c r="D9" s="6" t="inlineStr">
        <is>
          <t>Mar</t>
        </is>
      </c>
      <c r="E9" s="6" t="inlineStr">
        <is>
          <t>Abr</t>
        </is>
      </c>
      <c r="F9" s="6" t="inlineStr">
        <is>
          <t>May</t>
        </is>
      </c>
      <c r="G9" s="6" t="inlineStr">
        <is>
          <t>Jun</t>
        </is>
      </c>
      <c r="H9" s="6" t="inlineStr">
        <is>
          <t>Jul</t>
        </is>
      </c>
      <c r="I9" s="6" t="inlineStr">
        <is>
          <t>Ago</t>
        </is>
      </c>
      <c r="J9" s="6" t="inlineStr">
        <is>
          <t>Sep</t>
        </is>
      </c>
      <c r="K9" s="6" t="inlineStr">
        <is>
          <t>Oct</t>
        </is>
      </c>
      <c r="L9" s="6" t="inlineStr">
        <is>
          <t>Nov</t>
        </is>
      </c>
      <c r="M9" s="6" t="inlineStr">
        <is>
          <t>Dic</t>
        </is>
      </c>
      <c r="N9" s="6" t="inlineStr">
        <is>
          <t>Total año</t>
        </is>
      </c>
      <c r="O9" s="6" t="inlineStr">
        <is>
          <t>Media mensual</t>
        </is>
      </c>
    </row>
    <row r="10">
      <c r="A10" s="7" t="inlineStr">
        <is>
          <t>Nómina 1</t>
        </is>
      </c>
      <c r="B10" s="8" t="n">
        <v>1850</v>
      </c>
      <c r="C10" s="8" t="n">
        <v>1850</v>
      </c>
      <c r="D10" s="8" t="n">
        <v>1850</v>
      </c>
      <c r="E10" s="8" t="n">
        <v>1850</v>
      </c>
      <c r="F10" s="8" t="n">
        <v>1850</v>
      </c>
      <c r="G10" s="8" t="n">
        <v>3700</v>
      </c>
      <c r="H10" s="8" t="n">
        <v>1850</v>
      </c>
      <c r="I10" s="8" t="n">
        <v>1850</v>
      </c>
      <c r="J10" s="8" t="n">
        <v>1850</v>
      </c>
      <c r="K10" s="8" t="n">
        <v>1850</v>
      </c>
      <c r="L10" s="8" t="n">
        <v>1850</v>
      </c>
      <c r="M10" s="8" t="n">
        <v>3700</v>
      </c>
      <c r="N10" s="9">
        <f>SUM(B10:M10)</f>
        <v/>
      </c>
      <c r="O10" s="9">
        <f>AVERAGE(B10:M10)</f>
        <v/>
      </c>
    </row>
    <row r="11">
      <c r="A11" s="7" t="inlineStr">
        <is>
          <t>Nómina 2</t>
        </is>
      </c>
      <c r="B11" s="8" t="n">
        <v>1320</v>
      </c>
      <c r="C11" s="8" t="n">
        <v>1320</v>
      </c>
      <c r="D11" s="8" t="n">
        <v>1320</v>
      </c>
      <c r="E11" s="8" t="n">
        <v>1320</v>
      </c>
      <c r="F11" s="8" t="n">
        <v>1320</v>
      </c>
      <c r="G11" s="8" t="n">
        <v>1320</v>
      </c>
      <c r="H11" s="8" t="n">
        <v>1320</v>
      </c>
      <c r="I11" s="8" t="n">
        <v>1320</v>
      </c>
      <c r="J11" s="8" t="n">
        <v>1320</v>
      </c>
      <c r="K11" s="8" t="n">
        <v>1320</v>
      </c>
      <c r="L11" s="8" t="n">
        <v>1320</v>
      </c>
      <c r="M11" s="8" t="n">
        <v>1320</v>
      </c>
      <c r="N11" s="9">
        <f>SUM(B11:M11)</f>
        <v/>
      </c>
      <c r="O11" s="9">
        <f>AVERAGE(B11:M11)</f>
        <v/>
      </c>
    </row>
    <row r="12">
      <c r="A12" s="7" t="inlineStr">
        <is>
          <t>Otros ingresos</t>
        </is>
      </c>
      <c r="B12" s="8" t="n">
        <v>0</v>
      </c>
      <c r="C12" s="8" t="n">
        <v>0</v>
      </c>
      <c r="D12" s="8" t="n">
        <v>150</v>
      </c>
      <c r="E12" s="8" t="n">
        <v>0</v>
      </c>
      <c r="F12" s="8" t="n">
        <v>0</v>
      </c>
      <c r="G12" s="8" t="n">
        <v>100</v>
      </c>
      <c r="H12" s="8" t="n">
        <v>0</v>
      </c>
      <c r="I12" s="8" t="n">
        <v>0</v>
      </c>
      <c r="J12" s="8" t="n">
        <v>150</v>
      </c>
      <c r="K12" s="8" t="n">
        <v>0</v>
      </c>
      <c r="L12" s="8" t="n">
        <v>0</v>
      </c>
      <c r="M12" s="8" t="n">
        <v>100</v>
      </c>
      <c r="N12" s="9">
        <f>SUM(B12:M12)</f>
        <v/>
      </c>
      <c r="O12" s="9">
        <f>AVERAGE(B12:M12)</f>
        <v/>
      </c>
    </row>
    <row r="13">
      <c r="A13" s="10" t="inlineStr">
        <is>
          <t>Total ingresos</t>
        </is>
      </c>
      <c r="B13" s="11">
        <f>SUM(B10:B12)</f>
        <v/>
      </c>
      <c r="C13" s="11">
        <f>SUM(C10:C12)</f>
        <v/>
      </c>
      <c r="D13" s="11">
        <f>SUM(D10:D12)</f>
        <v/>
      </c>
      <c r="E13" s="11">
        <f>SUM(E10:E12)</f>
        <v/>
      </c>
      <c r="F13" s="11">
        <f>SUM(F10:F12)</f>
        <v/>
      </c>
      <c r="G13" s="11">
        <f>SUM(G10:G12)</f>
        <v/>
      </c>
      <c r="H13" s="11">
        <f>SUM(H10:H12)</f>
        <v/>
      </c>
      <c r="I13" s="11">
        <f>SUM(I10:I12)</f>
        <v/>
      </c>
      <c r="J13" s="11">
        <f>SUM(J10:J12)</f>
        <v/>
      </c>
      <c r="K13" s="11">
        <f>SUM(K10:K12)</f>
        <v/>
      </c>
      <c r="L13" s="11">
        <f>SUM(L10:L12)</f>
        <v/>
      </c>
      <c r="M13" s="11">
        <f>SUM(M10:M12)</f>
        <v/>
      </c>
      <c r="N13" s="11">
        <f>SUM(N10:N12)</f>
        <v/>
      </c>
      <c r="O13" s="12">
        <f>AVERAGE(B13:M13)</f>
        <v/>
      </c>
    </row>
    <row r="15" ht="22" customHeight="1">
      <c r="A15" s="6" t="inlineStr">
        <is>
          <t>Gastos</t>
        </is>
      </c>
      <c r="B15" s="6" t="inlineStr">
        <is>
          <t>Ene</t>
        </is>
      </c>
      <c r="C15" s="6" t="inlineStr">
        <is>
          <t>Feb</t>
        </is>
      </c>
      <c r="D15" s="6" t="inlineStr">
        <is>
          <t>Mar</t>
        </is>
      </c>
      <c r="E15" s="6" t="inlineStr">
        <is>
          <t>Abr</t>
        </is>
      </c>
      <c r="F15" s="6" t="inlineStr">
        <is>
          <t>May</t>
        </is>
      </c>
      <c r="G15" s="6" t="inlineStr">
        <is>
          <t>Jun</t>
        </is>
      </c>
      <c r="H15" s="6" t="inlineStr">
        <is>
          <t>Jul</t>
        </is>
      </c>
      <c r="I15" s="6" t="inlineStr">
        <is>
          <t>Ago</t>
        </is>
      </c>
      <c r="J15" s="6" t="inlineStr">
        <is>
          <t>Sep</t>
        </is>
      </c>
      <c r="K15" s="6" t="inlineStr">
        <is>
          <t>Oct</t>
        </is>
      </c>
      <c r="L15" s="6" t="inlineStr">
        <is>
          <t>Nov</t>
        </is>
      </c>
      <c r="M15" s="6" t="inlineStr">
        <is>
          <t>Dic</t>
        </is>
      </c>
      <c r="N15" s="6" t="inlineStr">
        <is>
          <t>Total año</t>
        </is>
      </c>
      <c r="O15" s="6" t="inlineStr">
        <is>
          <t>Media mensual</t>
        </is>
      </c>
    </row>
    <row r="16">
      <c r="A16" s="7" t="inlineStr">
        <is>
          <t>Alquiler o hipoteca</t>
        </is>
      </c>
      <c r="B16" s="8" t="n">
        <v>750</v>
      </c>
      <c r="C16" s="8" t="n">
        <v>750</v>
      </c>
      <c r="D16" s="8" t="n">
        <v>750</v>
      </c>
      <c r="E16" s="8" t="n">
        <v>750</v>
      </c>
      <c r="F16" s="8" t="n">
        <v>750</v>
      </c>
      <c r="G16" s="8" t="n">
        <v>750</v>
      </c>
      <c r="H16" s="8" t="n">
        <v>750</v>
      </c>
      <c r="I16" s="8" t="n">
        <v>750</v>
      </c>
      <c r="J16" s="8" t="n">
        <v>750</v>
      </c>
      <c r="K16" s="8" t="n">
        <v>750</v>
      </c>
      <c r="L16" s="8" t="n">
        <v>750</v>
      </c>
      <c r="M16" s="8" t="n">
        <v>750</v>
      </c>
      <c r="N16" s="9">
        <f>SUM(B16:M16)</f>
        <v/>
      </c>
      <c r="O16" s="9">
        <f>AVERAGE(B16:M16)</f>
        <v/>
      </c>
    </row>
    <row r="17">
      <c r="A17" s="7" t="inlineStr">
        <is>
          <t>Luz</t>
        </is>
      </c>
      <c r="B17" s="8" t="n">
        <v>78</v>
      </c>
      <c r="C17" s="8" t="n">
        <v>72</v>
      </c>
      <c r="D17" s="8" t="n">
        <v>64</v>
      </c>
      <c r="E17" s="8" t="n">
        <v>55</v>
      </c>
      <c r="F17" s="8" t="n">
        <v>50</v>
      </c>
      <c r="G17" s="8" t="n">
        <v>58</v>
      </c>
      <c r="H17" s="8" t="n">
        <v>70</v>
      </c>
      <c r="I17" s="8" t="n">
        <v>74</v>
      </c>
      <c r="J17" s="8" t="n">
        <v>56</v>
      </c>
      <c r="K17" s="8" t="n">
        <v>58</v>
      </c>
      <c r="L17" s="8" t="n">
        <v>66</v>
      </c>
      <c r="M17" s="8" t="n">
        <v>80</v>
      </c>
      <c r="N17" s="9">
        <f>SUM(B17:M17)</f>
        <v/>
      </c>
      <c r="O17" s="9">
        <f>AVERAGE(B17:M17)</f>
        <v/>
      </c>
    </row>
    <row r="18">
      <c r="A18" s="7" t="inlineStr">
        <is>
          <t>Gas y agua</t>
        </is>
      </c>
      <c r="B18" s="8" t="n">
        <v>62</v>
      </c>
      <c r="C18" s="8" t="n">
        <v>60</v>
      </c>
      <c r="D18" s="8" t="n">
        <v>55</v>
      </c>
      <c r="E18" s="8" t="n">
        <v>48</v>
      </c>
      <c r="F18" s="8" t="n">
        <v>44</v>
      </c>
      <c r="G18" s="8" t="n">
        <v>42</v>
      </c>
      <c r="H18" s="8" t="n">
        <v>40</v>
      </c>
      <c r="I18" s="8" t="n">
        <v>40</v>
      </c>
      <c r="J18" s="8" t="n">
        <v>44</v>
      </c>
      <c r="K18" s="8" t="n">
        <v>50</v>
      </c>
      <c r="L18" s="8" t="n">
        <v>56</v>
      </c>
      <c r="M18" s="8" t="n">
        <v>62</v>
      </c>
      <c r="N18" s="9">
        <f>SUM(B18:M18)</f>
        <v/>
      </c>
      <c r="O18" s="9">
        <f>AVERAGE(B18:M18)</f>
        <v/>
      </c>
    </row>
    <row r="19">
      <c r="A19" s="7" t="inlineStr">
        <is>
          <t>Internet y móviles</t>
        </is>
      </c>
      <c r="B19" s="8" t="n">
        <v>55</v>
      </c>
      <c r="C19" s="8" t="n">
        <v>55</v>
      </c>
      <c r="D19" s="8" t="n">
        <v>55</v>
      </c>
      <c r="E19" s="8" t="n">
        <v>55</v>
      </c>
      <c r="F19" s="8" t="n">
        <v>55</v>
      </c>
      <c r="G19" s="8" t="n">
        <v>55</v>
      </c>
      <c r="H19" s="8" t="n">
        <v>55</v>
      </c>
      <c r="I19" s="8" t="n">
        <v>55</v>
      </c>
      <c r="J19" s="8" t="n">
        <v>55</v>
      </c>
      <c r="K19" s="8" t="n">
        <v>55</v>
      </c>
      <c r="L19" s="8" t="n">
        <v>55</v>
      </c>
      <c r="M19" s="8" t="n">
        <v>55</v>
      </c>
      <c r="N19" s="9">
        <f>SUM(B19:M19)</f>
        <v/>
      </c>
      <c r="O19" s="9">
        <f>AVERAGE(B19:M19)</f>
        <v/>
      </c>
    </row>
    <row r="20">
      <c r="A20" s="7" t="inlineStr">
        <is>
          <t>Seguros</t>
        </is>
      </c>
      <c r="B20" s="8" t="n">
        <v>60</v>
      </c>
      <c r="C20" s="8" t="n">
        <v>60</v>
      </c>
      <c r="D20" s="8" t="n">
        <v>60</v>
      </c>
      <c r="E20" s="8" t="n">
        <v>60</v>
      </c>
      <c r="F20" s="8" t="n">
        <v>60</v>
      </c>
      <c r="G20" s="8" t="n">
        <v>360</v>
      </c>
      <c r="H20" s="8" t="n">
        <v>60</v>
      </c>
      <c r="I20" s="8" t="n">
        <v>60</v>
      </c>
      <c r="J20" s="8" t="n">
        <v>60</v>
      </c>
      <c r="K20" s="8" t="n">
        <v>60</v>
      </c>
      <c r="L20" s="8" t="n">
        <v>60</v>
      </c>
      <c r="M20" s="8" t="n">
        <v>60</v>
      </c>
      <c r="N20" s="9">
        <f>SUM(B20:M20)</f>
        <v/>
      </c>
      <c r="O20" s="9">
        <f>AVERAGE(B20:M20)</f>
        <v/>
      </c>
    </row>
    <row r="21">
      <c r="A21" s="7" t="inlineStr">
        <is>
          <t>Colegio y extraescolares</t>
        </is>
      </c>
      <c r="B21" s="8" t="n">
        <v>120</v>
      </c>
      <c r="C21" s="8" t="n">
        <v>120</v>
      </c>
      <c r="D21" s="8" t="n">
        <v>120</v>
      </c>
      <c r="E21" s="8" t="n">
        <v>120</v>
      </c>
      <c r="F21" s="8" t="n">
        <v>120</v>
      </c>
      <c r="G21" s="8" t="n">
        <v>40</v>
      </c>
      <c r="H21" s="8" t="n">
        <v>0</v>
      </c>
      <c r="I21" s="8" t="n">
        <v>0</v>
      </c>
      <c r="J21" s="8" t="n">
        <v>180</v>
      </c>
      <c r="K21" s="8" t="n">
        <v>120</v>
      </c>
      <c r="L21" s="8" t="n">
        <v>120</v>
      </c>
      <c r="M21" s="8" t="n">
        <v>120</v>
      </c>
      <c r="N21" s="9">
        <f>SUM(B21:M21)</f>
        <v/>
      </c>
      <c r="O21" s="9">
        <f>AVERAGE(B21:M21)</f>
        <v/>
      </c>
    </row>
    <row r="22">
      <c r="A22" s="7" t="inlineStr">
        <is>
          <t>Supermercado</t>
        </is>
      </c>
      <c r="B22" s="8" t="n">
        <v>520</v>
      </c>
      <c r="C22" s="8" t="n">
        <v>490</v>
      </c>
      <c r="D22" s="8" t="n">
        <v>520</v>
      </c>
      <c r="E22" s="8" t="n">
        <v>510</v>
      </c>
      <c r="F22" s="8" t="n">
        <v>530</v>
      </c>
      <c r="G22" s="8" t="n">
        <v>500</v>
      </c>
      <c r="H22" s="8" t="n">
        <v>480</v>
      </c>
      <c r="I22" s="8" t="n">
        <v>470</v>
      </c>
      <c r="J22" s="8" t="n">
        <v>540</v>
      </c>
      <c r="K22" s="8" t="n">
        <v>520</v>
      </c>
      <c r="L22" s="8" t="n">
        <v>530</v>
      </c>
      <c r="M22" s="8" t="n">
        <v>600</v>
      </c>
      <c r="N22" s="9">
        <f>SUM(B22:M22)</f>
        <v/>
      </c>
      <c r="O22" s="9">
        <f>AVERAGE(B22:M22)</f>
        <v/>
      </c>
    </row>
    <row r="23">
      <c r="A23" s="7" t="inlineStr">
        <is>
          <t>Transporte y gasolina</t>
        </is>
      </c>
      <c r="B23" s="8" t="n">
        <v>140</v>
      </c>
      <c r="C23" s="8" t="n">
        <v>130</v>
      </c>
      <c r="D23" s="8" t="n">
        <v>140</v>
      </c>
      <c r="E23" s="8" t="n">
        <v>135</v>
      </c>
      <c r="F23" s="8" t="n">
        <v>140</v>
      </c>
      <c r="G23" s="8" t="n">
        <v>150</v>
      </c>
      <c r="H23" s="8" t="n">
        <v>160</v>
      </c>
      <c r="I23" s="8" t="n">
        <v>170</v>
      </c>
      <c r="J23" s="8" t="n">
        <v>140</v>
      </c>
      <c r="K23" s="8" t="n">
        <v>140</v>
      </c>
      <c r="L23" s="8" t="n">
        <v>135</v>
      </c>
      <c r="M23" s="8" t="n">
        <v>145</v>
      </c>
      <c r="N23" s="9">
        <f>SUM(B23:M23)</f>
        <v/>
      </c>
      <c r="O23" s="9">
        <f>AVERAGE(B23:M23)</f>
        <v/>
      </c>
    </row>
    <row r="24">
      <c r="A24" s="7" t="inlineStr">
        <is>
          <t>Ropa y calzado</t>
        </is>
      </c>
      <c r="B24" s="8" t="n">
        <v>30</v>
      </c>
      <c r="C24" s="8" t="n">
        <v>80</v>
      </c>
      <c r="D24" s="8" t="n">
        <v>50</v>
      </c>
      <c r="E24" s="8" t="n">
        <v>40</v>
      </c>
      <c r="F24" s="8" t="n">
        <v>30</v>
      </c>
      <c r="G24" s="8" t="n">
        <v>60</v>
      </c>
      <c r="H24" s="8" t="n">
        <v>90</v>
      </c>
      <c r="I24" s="8" t="n">
        <v>40</v>
      </c>
      <c r="J24" s="8" t="n">
        <v>120</v>
      </c>
      <c r="K24" s="8" t="n">
        <v>50</v>
      </c>
      <c r="L24" s="8" t="n">
        <v>80</v>
      </c>
      <c r="M24" s="8" t="n">
        <v>150</v>
      </c>
      <c r="N24" s="9">
        <f>SUM(B24:M24)</f>
        <v/>
      </c>
      <c r="O24" s="9">
        <f>AVERAGE(B24:M24)</f>
        <v/>
      </c>
    </row>
    <row r="25">
      <c r="A25" s="7" t="inlineStr">
        <is>
          <t>Ocio y restaurantes</t>
        </is>
      </c>
      <c r="B25" s="8" t="n">
        <v>130</v>
      </c>
      <c r="C25" s="8" t="n">
        <v>120</v>
      </c>
      <c r="D25" s="8" t="n">
        <v>150</v>
      </c>
      <c r="E25" s="8" t="n">
        <v>140</v>
      </c>
      <c r="F25" s="8" t="n">
        <v>160</v>
      </c>
      <c r="G25" s="8" t="n">
        <v>170</v>
      </c>
      <c r="H25" s="8" t="n">
        <v>220</v>
      </c>
      <c r="I25" s="8" t="n">
        <v>260</v>
      </c>
      <c r="J25" s="8" t="n">
        <v>150</v>
      </c>
      <c r="K25" s="8" t="n">
        <v>140</v>
      </c>
      <c r="L25" s="8" t="n">
        <v>130</v>
      </c>
      <c r="M25" s="8" t="n">
        <v>210</v>
      </c>
      <c r="N25" s="9">
        <f>SUM(B25:M25)</f>
        <v/>
      </c>
      <c r="O25" s="9">
        <f>AVERAGE(B25:M25)</f>
        <v/>
      </c>
    </row>
    <row r="26">
      <c r="A26" s="7" t="inlineStr">
        <is>
          <t>Salud y farmacia</t>
        </is>
      </c>
      <c r="B26" s="8" t="n">
        <v>30</v>
      </c>
      <c r="C26" s="8" t="n">
        <v>25</v>
      </c>
      <c r="D26" s="8" t="n">
        <v>40</v>
      </c>
      <c r="E26" s="8" t="n">
        <v>20</v>
      </c>
      <c r="F26" s="8" t="n">
        <v>30</v>
      </c>
      <c r="G26" s="8" t="n">
        <v>25</v>
      </c>
      <c r="H26" s="8" t="n">
        <v>20</v>
      </c>
      <c r="I26" s="8" t="n">
        <v>20</v>
      </c>
      <c r="J26" s="8" t="n">
        <v>35</v>
      </c>
      <c r="K26" s="8" t="n">
        <v>30</v>
      </c>
      <c r="L26" s="8" t="n">
        <v>25</v>
      </c>
      <c r="M26" s="8" t="n">
        <v>25</v>
      </c>
      <c r="N26" s="9">
        <f>SUM(B26:M26)</f>
        <v/>
      </c>
      <c r="O26" s="9">
        <f>AVERAGE(B26:M26)</f>
        <v/>
      </c>
    </row>
    <row r="27">
      <c r="A27" s="7" t="inlineStr">
        <is>
          <t>Vacaciones</t>
        </is>
      </c>
      <c r="B27" s="8" t="n">
        <v>0</v>
      </c>
      <c r="C27" s="8" t="n">
        <v>0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1200</v>
      </c>
      <c r="I27" s="8" t="n">
        <v>400</v>
      </c>
      <c r="J27" s="8" t="n">
        <v>0</v>
      </c>
      <c r="K27" s="8" t="n">
        <v>0</v>
      </c>
      <c r="L27" s="8" t="n">
        <v>0</v>
      </c>
      <c r="M27" s="8" t="n">
        <v>0</v>
      </c>
      <c r="N27" s="9">
        <f>SUM(B27:M27)</f>
        <v/>
      </c>
      <c r="O27" s="9">
        <f>AVERAGE(B27:M27)</f>
        <v/>
      </c>
    </row>
    <row r="28">
      <c r="A28" s="7" t="inlineStr">
        <is>
          <t>Regalos y celebraciones</t>
        </is>
      </c>
      <c r="B28" s="8" t="n">
        <v>40</v>
      </c>
      <c r="C28" s="8" t="n">
        <v>20</v>
      </c>
      <c r="D28" s="8" t="n">
        <v>40</v>
      </c>
      <c r="E28" s="8" t="n">
        <v>20</v>
      </c>
      <c r="F28" s="8" t="n">
        <v>60</v>
      </c>
      <c r="G28" s="8" t="n">
        <v>40</v>
      </c>
      <c r="H28" s="8" t="n">
        <v>20</v>
      </c>
      <c r="I28" s="8" t="n">
        <v>20</v>
      </c>
      <c r="J28" s="8" t="n">
        <v>40</v>
      </c>
      <c r="K28" s="8" t="n">
        <v>20</v>
      </c>
      <c r="L28" s="8" t="n">
        <v>40</v>
      </c>
      <c r="M28" s="8" t="n">
        <v>220</v>
      </c>
      <c r="N28" s="9">
        <f>SUM(B28:M28)</f>
        <v/>
      </c>
      <c r="O28" s="9">
        <f>AVERAGE(B28:M28)</f>
        <v/>
      </c>
    </row>
    <row r="29">
      <c r="A29" s="7" t="inlineStr">
        <is>
          <t>Imprevistos</t>
        </is>
      </c>
      <c r="B29" s="8" t="n">
        <v>80</v>
      </c>
      <c r="C29" s="8" t="n">
        <v>80</v>
      </c>
      <c r="D29" s="8" t="n">
        <v>80</v>
      </c>
      <c r="E29" s="8" t="n">
        <v>80</v>
      </c>
      <c r="F29" s="8" t="n">
        <v>80</v>
      </c>
      <c r="G29" s="8" t="n">
        <v>80</v>
      </c>
      <c r="H29" s="8" t="n">
        <v>80</v>
      </c>
      <c r="I29" s="8" t="n">
        <v>80</v>
      </c>
      <c r="J29" s="8" t="n">
        <v>80</v>
      </c>
      <c r="K29" s="8" t="n">
        <v>80</v>
      </c>
      <c r="L29" s="8" t="n">
        <v>80</v>
      </c>
      <c r="M29" s="8" t="n">
        <v>80</v>
      </c>
      <c r="N29" s="9">
        <f>SUM(B29:M29)</f>
        <v/>
      </c>
      <c r="O29" s="9">
        <f>AVERAGE(B29:M29)</f>
        <v/>
      </c>
    </row>
    <row r="30">
      <c r="A30" s="10" t="inlineStr">
        <is>
          <t>Total gastos</t>
        </is>
      </c>
      <c r="B30" s="11">
        <f>SUM(B16:B29)</f>
        <v/>
      </c>
      <c r="C30" s="11">
        <f>SUM(C16:C29)</f>
        <v/>
      </c>
      <c r="D30" s="11">
        <f>SUM(D16:D29)</f>
        <v/>
      </c>
      <c r="E30" s="11">
        <f>SUM(E16:E29)</f>
        <v/>
      </c>
      <c r="F30" s="11">
        <f>SUM(F16:F29)</f>
        <v/>
      </c>
      <c r="G30" s="11">
        <f>SUM(G16:G29)</f>
        <v/>
      </c>
      <c r="H30" s="11">
        <f>SUM(H16:H29)</f>
        <v/>
      </c>
      <c r="I30" s="11">
        <f>SUM(I16:I29)</f>
        <v/>
      </c>
      <c r="J30" s="11">
        <f>SUM(J16:J29)</f>
        <v/>
      </c>
      <c r="K30" s="11">
        <f>SUM(K16:K29)</f>
        <v/>
      </c>
      <c r="L30" s="11">
        <f>SUM(L16:L29)</f>
        <v/>
      </c>
      <c r="M30" s="11">
        <f>SUM(M16:M29)</f>
        <v/>
      </c>
      <c r="N30" s="11">
        <f>SUM(N16:N29)</f>
        <v/>
      </c>
      <c r="O30" s="12">
        <f>AVERAGE(B30:M30)</f>
        <v/>
      </c>
    </row>
    <row r="31" ht="22" customHeight="1">
      <c r="A31" s="6" t="inlineStr">
        <is>
          <t>Ahorro</t>
        </is>
      </c>
      <c r="B31" s="6" t="inlineStr">
        <is>
          <t>Ene</t>
        </is>
      </c>
      <c r="C31" s="6" t="inlineStr">
        <is>
          <t>Feb</t>
        </is>
      </c>
      <c r="D31" s="6" t="inlineStr">
        <is>
          <t>Mar</t>
        </is>
      </c>
      <c r="E31" s="6" t="inlineStr">
        <is>
          <t>Abr</t>
        </is>
      </c>
      <c r="F31" s="6" t="inlineStr">
        <is>
          <t>May</t>
        </is>
      </c>
      <c r="G31" s="6" t="inlineStr">
        <is>
          <t>Jun</t>
        </is>
      </c>
      <c r="H31" s="6" t="inlineStr">
        <is>
          <t>Jul</t>
        </is>
      </c>
      <c r="I31" s="6" t="inlineStr">
        <is>
          <t>Ago</t>
        </is>
      </c>
      <c r="J31" s="6" t="inlineStr">
        <is>
          <t>Sep</t>
        </is>
      </c>
      <c r="K31" s="6" t="inlineStr">
        <is>
          <t>Oct</t>
        </is>
      </c>
      <c r="L31" s="6" t="inlineStr">
        <is>
          <t>Nov</t>
        </is>
      </c>
      <c r="M31" s="6" t="inlineStr">
        <is>
          <t>Dic</t>
        </is>
      </c>
      <c r="N31" s="6" t="inlineStr">
        <is>
          <t>Total año</t>
        </is>
      </c>
      <c r="O31" s="6" t="inlineStr">
        <is>
          <t>Media mensual</t>
        </is>
      </c>
    </row>
    <row r="32">
      <c r="A32" s="13" t="inlineStr">
        <is>
          <t>Ahorro del mes</t>
        </is>
      </c>
      <c r="B32" s="9">
        <f>B13-B30</f>
        <v/>
      </c>
      <c r="C32" s="9">
        <f>C13-C30</f>
        <v/>
      </c>
      <c r="D32" s="9">
        <f>D13-D30</f>
        <v/>
      </c>
      <c r="E32" s="9">
        <f>E13-E30</f>
        <v/>
      </c>
      <c r="F32" s="9">
        <f>F13-F30</f>
        <v/>
      </c>
      <c r="G32" s="9">
        <f>G13-G30</f>
        <v/>
      </c>
      <c r="H32" s="9">
        <f>H13-H30</f>
        <v/>
      </c>
      <c r="I32" s="9">
        <f>I13-I30</f>
        <v/>
      </c>
      <c r="J32" s="9">
        <f>J13-J30</f>
        <v/>
      </c>
      <c r="K32" s="9">
        <f>K13-K30</f>
        <v/>
      </c>
      <c r="L32" s="9">
        <f>L13-L30</f>
        <v/>
      </c>
      <c r="M32" s="9">
        <f>M13-M30</f>
        <v/>
      </c>
      <c r="N32" s="9">
        <f>SUM(B32:M32)</f>
        <v/>
      </c>
      <c r="O32" s="9">
        <f>AVERAGE(B32:M32)</f>
        <v/>
      </c>
    </row>
    <row r="33">
      <c r="A33" s="13" t="inlineStr">
        <is>
          <t>Ahorro acumulado</t>
        </is>
      </c>
      <c r="B33" s="9">
        <f>B32</f>
        <v/>
      </c>
      <c r="C33" s="9">
        <f>B33+C32</f>
        <v/>
      </c>
      <c r="D33" s="9">
        <f>C33+D32</f>
        <v/>
      </c>
      <c r="E33" s="9">
        <f>D33+E32</f>
        <v/>
      </c>
      <c r="F33" s="9">
        <f>E33+F32</f>
        <v/>
      </c>
      <c r="G33" s="9">
        <f>F33+G32</f>
        <v/>
      </c>
      <c r="H33" s="9">
        <f>G33+H32</f>
        <v/>
      </c>
      <c r="I33" s="9">
        <f>H33+I32</f>
        <v/>
      </c>
      <c r="J33" s="9">
        <f>I33+J32</f>
        <v/>
      </c>
      <c r="K33" s="9">
        <f>J33+K32</f>
        <v/>
      </c>
      <c r="L33" s="9">
        <f>K33+L32</f>
        <v/>
      </c>
      <c r="M33" s="9">
        <f>L33+M32</f>
        <v/>
      </c>
    </row>
    <row r="35">
      <c r="A35" s="14" t="inlineStr">
        <is>
          <t>Ahorro acumulado = suma del ahorro de cada mes desde enero. Si ves números en rojo, ese mes gastas más de lo que ingresas.</t>
        </is>
      </c>
    </row>
    <row r="36">
      <c r="A36" s="14" t="inlineStr">
        <is>
          <t>Plantilla gratuita de plantillasdeexcel.es</t>
        </is>
      </c>
    </row>
  </sheetData>
  <conditionalFormatting sqref="B6">
    <cfRule type="cellIs" priority="1" operator="lessThan" dxfId="0">
      <formula>0</formula>
    </cfRule>
  </conditionalFormatting>
  <conditionalFormatting sqref="B32:O33">
    <cfRule type="cellIs" priority="2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Presupuesto anual familiar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