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a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333333"/>
    </font>
    <font>
      <b val="1"/>
      <color rgb="000B5A2F"/>
      <sz val="12"/>
    </font>
    <font>
      <b val="1"/>
      <color rgb="00FFFFFF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7F3EC"/>
      </patternFill>
    </fill>
    <fill>
      <patternFill patternType="solid">
        <fgColor rgb="00107C41"/>
      </patternFill>
    </fill>
  </fills>
  <borders count="7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/>
      <top style="thin">
        <color rgb="00C8D3CC"/>
      </top>
      <bottom style="thin">
        <color rgb="00C8D3CC"/>
      </bottom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3" fontId="0" fillId="2" borderId="1" pivotButton="0" quotePrefix="0" xfId="0"/>
    <xf numFmtId="0" fontId="3" fillId="3" borderId="6" pivotButton="0" quotePrefix="0" xfId="0"/>
    <xf numFmtId="164" fontId="3" fillId="3" borderId="6" pivotButton="0" quotePrefix="0" xfId="0"/>
    <xf numFmtId="0" fontId="4" fillId="3" borderId="1" pivotButton="0" quotePrefix="0" xfId="0"/>
    <xf numFmtId="164" fontId="5" fillId="3" borderId="1" pivotButton="0" quotePrefix="0" xfId="0"/>
    <xf numFmtId="164" fontId="0" fillId="2" borderId="1" pivotButton="0" quotePrefix="0" xfId="0"/>
    <xf numFmtId="0" fontId="0" fillId="3" borderId="6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2" customWidth="1" min="3" max="3"/>
    <col width="14" customWidth="1" min="4" max="4"/>
    <col width="15" customWidth="1" min="5" max="5"/>
    <col width="3" customWidth="1" min="6" max="6"/>
    <col width="16" customWidth="1" min="7" max="7"/>
    <col width="14" customWidth="1" min="8" max="8"/>
    <col width="10" customWidth="1" min="9" max="9"/>
  </cols>
  <sheetData>
    <row r="1" ht="26" customHeight="1">
      <c r="A1" s="1" t="inlineStr">
        <is>
          <t>Presupuesto de viaje</t>
        </is>
      </c>
    </row>
    <row r="2">
      <c r="A2" s="2" t="inlineStr">
        <is>
          <t>Celdas amarillas = tus datos · el resto se calcula solo</t>
        </is>
      </c>
    </row>
    <row r="3" ht="22" customHeight="1">
      <c r="G3" s="3" t="inlineStr">
        <is>
          <t>Categoría</t>
        </is>
      </c>
      <c r="H3" s="3" t="inlineStr">
        <is>
          <t>Total</t>
        </is>
      </c>
      <c r="I3" s="3" t="inlineStr">
        <is>
          <t>% del total</t>
        </is>
      </c>
    </row>
    <row r="4">
      <c r="A4" s="4" t="inlineStr">
        <is>
          <t>Destino</t>
        </is>
      </c>
      <c r="C4" s="5" t="inlineStr">
        <is>
          <t>Sevilla</t>
        </is>
      </c>
      <c r="D4" s="6" t="n"/>
      <c r="E4" s="7" t="n"/>
      <c r="G4" s="8" t="inlineStr">
        <is>
          <t>Transporte</t>
        </is>
      </c>
      <c r="H4" s="9">
        <f>SUMIF($A$16:$A$35,G4,$E$16:$E$35)</f>
        <v/>
      </c>
      <c r="I4" s="10">
        <f>IF($E$36=0,0,H4/$E$36)</f>
        <v/>
      </c>
    </row>
    <row r="5">
      <c r="G5" s="8" t="inlineStr">
        <is>
          <t>Alojamiento</t>
        </is>
      </c>
      <c r="H5" s="9">
        <f>SUMIF($A$16:$A$35,G5,$E$16:$E$35)</f>
        <v/>
      </c>
      <c r="I5" s="10">
        <f>IF($E$36=0,0,H5/$E$36)</f>
        <v/>
      </c>
    </row>
    <row r="6">
      <c r="A6" s="4" t="inlineStr">
        <is>
          <t>Número de personas</t>
        </is>
      </c>
      <c r="C6" s="11" t="n">
        <v>3</v>
      </c>
      <c r="G6" s="8" t="inlineStr">
        <is>
          <t>Comidas</t>
        </is>
      </c>
      <c r="H6" s="9">
        <f>SUMIF($A$16:$A$35,G6,$E$16:$E$35)</f>
        <v/>
      </c>
      <c r="I6" s="10">
        <f>IF($E$36=0,0,H6/$E$36)</f>
        <v/>
      </c>
    </row>
    <row r="7">
      <c r="A7" s="4" t="inlineStr">
        <is>
          <t>Días de viaje</t>
        </is>
      </c>
      <c r="C7" s="11" t="n">
        <v>5</v>
      </c>
      <c r="G7" s="8" t="inlineStr">
        <is>
          <t>Actividades</t>
        </is>
      </c>
      <c r="H7" s="9">
        <f>SUMIF($A$16:$A$35,G7,$E$16:$E$35)</f>
        <v/>
      </c>
      <c r="I7" s="10">
        <f>IF($E$36=0,0,H7/$E$36)</f>
        <v/>
      </c>
    </row>
    <row r="8">
      <c r="A8" s="4" t="inlineStr">
        <is>
          <t>Noches de alojamiento</t>
        </is>
      </c>
      <c r="C8" s="11" t="n">
        <v>4</v>
      </c>
      <c r="G8" s="8" t="inlineStr">
        <is>
          <t>Otros</t>
        </is>
      </c>
      <c r="H8" s="9">
        <f>SUMIF($A$16:$A$35,G8,$E$16:$E$35)</f>
        <v/>
      </c>
      <c r="I8" s="10">
        <f>IF($E$36=0,0,H8/$E$36)</f>
        <v/>
      </c>
    </row>
    <row r="9">
      <c r="G9" s="12" t="inlineStr">
        <is>
          <t>Total</t>
        </is>
      </c>
      <c r="H9" s="13">
        <f>SUM(H4:H8)</f>
        <v/>
      </c>
    </row>
    <row r="10">
      <c r="A10" s="14" t="inlineStr">
        <is>
          <t>Coste total del viaje</t>
        </is>
      </c>
      <c r="B10" s="7" t="n"/>
      <c r="C10" s="15">
        <f>E36</f>
        <v/>
      </c>
    </row>
    <row r="11">
      <c r="A11" s="14" t="inlineStr">
        <is>
          <t>Coste por persona</t>
        </is>
      </c>
      <c r="B11" s="7" t="n"/>
      <c r="C11" s="15">
        <f>IFERROR(C10/C6,0)</f>
        <v/>
      </c>
    </row>
    <row r="12">
      <c r="A12" s="14" t="inlineStr">
        <is>
          <t>Coste por persona y día</t>
        </is>
      </c>
      <c r="B12" s="7" t="n"/>
      <c r="C12" s="15">
        <f>IFERROR(C10/C6/C7,0)</f>
        <v/>
      </c>
    </row>
    <row r="15" ht="22" customHeight="1">
      <c r="A15" s="3" t="inlineStr">
        <is>
          <t>Categoría</t>
        </is>
      </c>
      <c r="B15" s="3" t="inlineStr">
        <is>
          <t>Concepto</t>
        </is>
      </c>
      <c r="C15" s="3" t="inlineStr">
        <is>
          <t>Cantidad</t>
        </is>
      </c>
      <c r="D15" s="3" t="inlineStr">
        <is>
          <t>Precio unidad</t>
        </is>
      </c>
      <c r="E15" s="3" t="inlineStr">
        <is>
          <t>Total</t>
        </is>
      </c>
    </row>
    <row r="16">
      <c r="A16" s="5" t="inlineStr">
        <is>
          <t>Transporte</t>
        </is>
      </c>
      <c r="B16" s="5" t="inlineStr">
        <is>
          <t>Tren Madrid-Sevilla, ida y vuelta (por persona)</t>
        </is>
      </c>
      <c r="C16" s="11" t="n">
        <v>3</v>
      </c>
      <c r="D16" s="16" t="n">
        <v>86.5</v>
      </c>
      <c r="E16" s="9">
        <f>C16*D16</f>
        <v/>
      </c>
    </row>
    <row r="17">
      <c r="A17" s="5" t="inlineStr">
        <is>
          <t>Transporte</t>
        </is>
      </c>
      <c r="B17" s="5" t="inlineStr">
        <is>
          <t>Abono de transporte urbano (por persona)</t>
        </is>
      </c>
      <c r="C17" s="11" t="n">
        <v>3</v>
      </c>
      <c r="D17" s="16" t="n">
        <v>12</v>
      </c>
      <c r="E17" s="9">
        <f>C17*D17</f>
        <v/>
      </c>
    </row>
    <row r="18">
      <c r="A18" s="5" t="inlineStr">
        <is>
          <t>Alojamiento</t>
        </is>
      </c>
      <c r="B18" s="5" t="inlineStr">
        <is>
          <t>Apartamento céntrico (por noche)</t>
        </is>
      </c>
      <c r="C18" s="11">
        <f>$C$8</f>
        <v/>
      </c>
      <c r="D18" s="16" t="n">
        <v>98</v>
      </c>
      <c r="E18" s="9">
        <f>C18*D18</f>
        <v/>
      </c>
    </row>
    <row r="19">
      <c r="A19" s="5" t="inlineStr">
        <is>
          <t>Comidas</t>
        </is>
      </c>
      <c r="B19" s="5" t="inlineStr">
        <is>
          <t>Desayunos (precio medio por persona)</t>
        </is>
      </c>
      <c r="C19" s="11">
        <f>$C$6*$C$7</f>
        <v/>
      </c>
      <c r="D19" s="16" t="n">
        <v>4.5</v>
      </c>
      <c r="E19" s="9">
        <f>C19*D19</f>
        <v/>
      </c>
    </row>
    <row r="20">
      <c r="A20" s="5" t="inlineStr">
        <is>
          <t>Comidas</t>
        </is>
      </c>
      <c r="B20" s="5" t="inlineStr">
        <is>
          <t>Comidas (precio medio por persona)</t>
        </is>
      </c>
      <c r="C20" s="11">
        <f>$C$6*$C$7</f>
        <v/>
      </c>
      <c r="D20" s="16" t="n">
        <v>14</v>
      </c>
      <c r="E20" s="9">
        <f>C20*D20</f>
        <v/>
      </c>
    </row>
    <row r="21">
      <c r="A21" s="5" t="inlineStr">
        <is>
          <t>Comidas</t>
        </is>
      </c>
      <c r="B21" s="5" t="inlineStr">
        <is>
          <t>Cenas (precio medio por persona)</t>
        </is>
      </c>
      <c r="C21" s="11">
        <f>$C$6*$C$7</f>
        <v/>
      </c>
      <c r="D21" s="16" t="n">
        <v>18</v>
      </c>
      <c r="E21" s="9">
        <f>C21*D21</f>
        <v/>
      </c>
    </row>
    <row r="22">
      <c r="A22" s="5" t="inlineStr">
        <is>
          <t>Actividades</t>
        </is>
      </c>
      <c r="B22" s="5" t="inlineStr">
        <is>
          <t>Entrada a los Reales Alcázares (por persona)</t>
        </is>
      </c>
      <c r="C22" s="11" t="n">
        <v>3</v>
      </c>
      <c r="D22" s="16" t="n">
        <v>14.5</v>
      </c>
      <c r="E22" s="9">
        <f>C22*D22</f>
        <v/>
      </c>
    </row>
    <row r="23">
      <c r="A23" s="5" t="inlineStr">
        <is>
          <t>Actividades</t>
        </is>
      </c>
      <c r="B23" s="5" t="inlineStr">
        <is>
          <t>Paseo en barco por el Guadalquivir (por persona)</t>
        </is>
      </c>
      <c r="C23" s="11" t="n">
        <v>3</v>
      </c>
      <c r="D23" s="16" t="n">
        <v>18</v>
      </c>
      <c r="E23" s="9">
        <f>C23*D23</f>
        <v/>
      </c>
    </row>
    <row r="24">
      <c r="A24" s="5" t="inlineStr">
        <is>
          <t>Otros</t>
        </is>
      </c>
      <c r="B24" s="5" t="inlineStr">
        <is>
          <t>Seguro de viaje (por persona)</t>
        </is>
      </c>
      <c r="C24" s="11" t="n">
        <v>3</v>
      </c>
      <c r="D24" s="16" t="n">
        <v>9</v>
      </c>
      <c r="E24" s="9">
        <f>C24*D24</f>
        <v/>
      </c>
    </row>
    <row r="25">
      <c r="A25" s="5" t="inlineStr">
        <is>
          <t>Otros</t>
        </is>
      </c>
      <c r="B25" s="5" t="inlineStr">
        <is>
          <t>Recuerdos y compras</t>
        </is>
      </c>
      <c r="C25" s="11" t="n">
        <v>1</v>
      </c>
      <c r="D25" s="16" t="n">
        <v>60</v>
      </c>
      <c r="E25" s="9">
        <f>C25*D25</f>
        <v/>
      </c>
    </row>
    <row r="26">
      <c r="A26" s="5" t="n"/>
      <c r="B26" s="5" t="n"/>
      <c r="C26" s="11" t="n"/>
      <c r="D26" s="16" t="n"/>
      <c r="E26" s="9">
        <f>C26*D26</f>
        <v/>
      </c>
    </row>
    <row r="27">
      <c r="A27" s="5" t="n"/>
      <c r="B27" s="5" t="n"/>
      <c r="C27" s="11" t="n"/>
      <c r="D27" s="16" t="n"/>
      <c r="E27" s="9">
        <f>C27*D27</f>
        <v/>
      </c>
    </row>
    <row r="28">
      <c r="A28" s="5" t="n"/>
      <c r="B28" s="5" t="n"/>
      <c r="C28" s="11" t="n"/>
      <c r="D28" s="16" t="n"/>
      <c r="E28" s="9">
        <f>C28*D28</f>
        <v/>
      </c>
    </row>
    <row r="29">
      <c r="A29" s="5" t="n"/>
      <c r="B29" s="5" t="n"/>
      <c r="C29" s="11" t="n"/>
      <c r="D29" s="16" t="n"/>
      <c r="E29" s="9">
        <f>C29*D29</f>
        <v/>
      </c>
    </row>
    <row r="30">
      <c r="A30" s="5" t="n"/>
      <c r="B30" s="5" t="n"/>
      <c r="C30" s="11" t="n"/>
      <c r="D30" s="16" t="n"/>
      <c r="E30" s="9">
        <f>C30*D30</f>
        <v/>
      </c>
    </row>
    <row r="31">
      <c r="A31" s="5" t="n"/>
      <c r="B31" s="5" t="n"/>
      <c r="C31" s="11" t="n"/>
      <c r="D31" s="16" t="n"/>
      <c r="E31" s="9">
        <f>C31*D31</f>
        <v/>
      </c>
    </row>
    <row r="32">
      <c r="A32" s="5" t="n"/>
      <c r="B32" s="5" t="n"/>
      <c r="C32" s="11" t="n"/>
      <c r="D32" s="16" t="n"/>
      <c r="E32" s="9">
        <f>C32*D32</f>
        <v/>
      </c>
    </row>
    <row r="33">
      <c r="A33" s="5" t="n"/>
      <c r="B33" s="5" t="n"/>
      <c r="C33" s="11" t="n"/>
      <c r="D33" s="16" t="n"/>
      <c r="E33" s="9">
        <f>C33*D33</f>
        <v/>
      </c>
    </row>
    <row r="34">
      <c r="A34" s="5" t="n"/>
      <c r="B34" s="5" t="n"/>
      <c r="C34" s="11" t="n"/>
      <c r="D34" s="16" t="n"/>
      <c r="E34" s="9">
        <f>C34*D34</f>
        <v/>
      </c>
    </row>
    <row r="35">
      <c r="A35" s="5" t="n"/>
      <c r="B35" s="5" t="n"/>
      <c r="C35" s="11" t="n"/>
      <c r="D35" s="16" t="n"/>
      <c r="E35" s="9">
        <f>C35*D35</f>
        <v/>
      </c>
    </row>
    <row r="36">
      <c r="A36" s="12" t="inlineStr">
        <is>
          <t>Total</t>
        </is>
      </c>
      <c r="B36" s="17" t="n"/>
      <c r="C36" s="17" t="n"/>
      <c r="D36" s="17" t="n"/>
      <c r="E36" s="13">
        <f>SUM(E16:E35)</f>
        <v/>
      </c>
    </row>
    <row r="38">
      <c r="A38" s="18" t="inlineStr">
        <is>
          <t>Cantidad de comidas = días x personas; cantidad de alojamiento = noches. Puedes escribir otro número encima.</t>
        </is>
      </c>
    </row>
    <row r="39">
      <c r="A39" s="18" t="inlineStr">
        <is>
          <t>Plantilla gratuita de plantillasdeexcel.es</t>
        </is>
      </c>
    </row>
  </sheetData>
  <mergeCells count="8">
    <mergeCell ref="A4:B4"/>
    <mergeCell ref="A7:B7"/>
    <mergeCell ref="A11:B11"/>
    <mergeCell ref="A10:B10"/>
    <mergeCell ref="C4:E4"/>
    <mergeCell ref="A8:B8"/>
    <mergeCell ref="A6:B6"/>
    <mergeCell ref="A12:B12"/>
  </mergeCells>
  <conditionalFormatting sqref="H4:H8">
    <cfRule type="dataBar" priority="1">
      <dataBar>
        <cfvo type="min"/>
        <cfvo type="max"/>
        <color rgb="00107C41"/>
      </dataBar>
    </cfRule>
  </conditionalFormatting>
  <dataValidations count="1">
    <dataValidation sqref="A16:A35" showDropDown="0" showInputMessage="0" showErrorMessage="0" allowBlank="1" type="list">
      <formula1>"Transporte,Alojamiento,Comidas,Actividades,Otros"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Presupuesto de viaje</dc:title>
  <dcterms:created xmlns:dcterms="http://purl.org/dc/terms/" xmlns:xsi="http://www.w3.org/2001/XMLSchema-instance" xsi:type="dcterms:W3CDTF">2026-10-23T13:18:02Z</dcterms:created>
  <dcterms:modified xmlns:dcterms="http://purl.org/dc/terms/" xmlns:xsi="http://www.w3.org/2001/XMLSchema-instance" xsi:type="dcterms:W3CDTF">2026-10-23T13:18:02Z</dcterms:modified>
</cp:coreProperties>
</file>