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Lis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h]:mm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FFFFFF"/>
    </font>
    <font>
      <b val="1"/>
      <color rgb="00333333"/>
    </font>
    <font>
      <b val="1"/>
      <color rgb="000B5A2F"/>
      <sz val="12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E7F3EC"/>
      </patternFill>
    </fill>
  </fills>
  <borders count="7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/>
      <top style="thin">
        <color rgb="00C8D3CC"/>
      </top>
      <bottom style="thin">
        <color rgb="00C8D3CC"/>
      </bottom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5" fillId="5" borderId="1" pivotButton="0" quotePrefix="0" xfId="0"/>
    <xf numFmtId="164" fontId="6" fillId="5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3" fillId="5" borderId="6" pivotButton="0" quotePrefix="0" xfId="0"/>
    <xf numFmtId="0" fontId="0" fillId="5" borderId="6" pivotButton="0" quotePrefix="0" xfId="0"/>
    <xf numFmtId="164" fontId="3" fillId="5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1" customWidth="1" min="3" max="3"/>
    <col width="11" customWidth="1" min="4" max="4"/>
    <col width="11" customWidth="1" min="5" max="5"/>
    <col width="15" customWidth="1" min="6" max="6"/>
    <col width="13" customWidth="1" min="7" max="7"/>
    <col width="14" customWidth="1" min="8" max="8"/>
    <col width="11" customWidth="1" min="9" max="9"/>
  </cols>
  <sheetData>
    <row r="1" ht="26" customHeight="1">
      <c r="A1" s="1" t="inlineStr">
        <is>
          <t>Registro de jornada laboral</t>
        </is>
      </c>
    </row>
    <row r="2">
      <c r="A2" s="2" t="inlineStr">
        <is>
          <t>Mes: octubre de 2026 · cambia los datos de ejemplo por los tuyos</t>
        </is>
      </c>
    </row>
    <row r="4">
      <c r="A4" s="3" t="inlineStr">
        <is>
          <t>Trabajador/a</t>
        </is>
      </c>
      <c r="B4" s="4" t="inlineStr">
        <is>
          <t>Marta Ruiz López</t>
        </is>
      </c>
      <c r="C4" s="5" t="n"/>
      <c r="D4" s="6" t="n"/>
    </row>
    <row r="5">
      <c r="A5" s="3" t="inlineStr">
        <is>
          <t>Jornada diaria</t>
        </is>
      </c>
      <c r="B5" s="7" t="n">
        <v>0.3333333333333333</v>
      </c>
    </row>
    <row r="7">
      <c r="A7" s="8" t="inlineStr">
        <is>
          <t>Horas trabajadas en el mes</t>
        </is>
      </c>
      <c r="B7" s="6" t="n"/>
      <c r="C7" s="9">
        <f>F36</f>
        <v/>
      </c>
    </row>
    <row r="8">
      <c r="A8" s="8" t="inlineStr">
        <is>
          <t>Horas que tocaban (días con registro)</t>
        </is>
      </c>
      <c r="B8" s="6" t="n"/>
      <c r="C8" s="9">
        <f>COUNTIF(F14:F35,"&gt;0")*B5</f>
        <v/>
      </c>
    </row>
    <row r="9">
      <c r="A9" s="8" t="inlineStr">
        <is>
          <t>Saldo de horas</t>
        </is>
      </c>
      <c r="B9" s="6" t="n"/>
      <c r="C9" s="9">
        <f>C7-C8</f>
        <v/>
      </c>
    </row>
    <row r="10">
      <c r="A10" s="8" t="inlineStr">
        <is>
          <t>Horas extra</t>
        </is>
      </c>
      <c r="B10" s="6" t="n"/>
      <c r="C10" s="9">
        <f>G36</f>
        <v/>
      </c>
    </row>
    <row r="12">
      <c r="H12" s="3" t="inlineStr">
        <is>
          <t>Total por semanas</t>
        </is>
      </c>
    </row>
    <row r="13" ht="22" customHeight="1">
      <c r="A13" s="10" t="inlineStr">
        <is>
          <t>Fecha</t>
        </is>
      </c>
      <c r="B13" s="10" t="inlineStr">
        <is>
          <t>Día</t>
        </is>
      </c>
      <c r="C13" s="10" t="inlineStr">
        <is>
          <t>Entrada</t>
        </is>
      </c>
      <c r="D13" s="10" t="inlineStr">
        <is>
          <t>Salida</t>
        </is>
      </c>
      <c r="E13" s="10" t="inlineStr">
        <is>
          <t>Pausa</t>
        </is>
      </c>
      <c r="F13" s="10" t="inlineStr">
        <is>
          <t>Horas trabajadas</t>
        </is>
      </c>
      <c r="G13" s="10" t="inlineStr">
        <is>
          <t>Horas extra</t>
        </is>
      </c>
      <c r="H13" s="10" t="inlineStr">
        <is>
          <t>Semana desde</t>
        </is>
      </c>
      <c r="I13" s="10" t="inlineStr">
        <is>
          <t>Horas</t>
        </is>
      </c>
    </row>
    <row r="14">
      <c r="A14" s="11" t="n">
        <v>46296</v>
      </c>
      <c r="B14" s="12">
        <f>INDEX(Listas!$A$1:$A$7,WEEKDAY(A14))</f>
        <v/>
      </c>
      <c r="C14" s="7" t="n">
        <v>0.3333333333333333</v>
      </c>
      <c r="D14" s="7" t="n">
        <v>0.7083333333333334</v>
      </c>
      <c r="E14" s="7" t="n">
        <v>0.04166666666666666</v>
      </c>
      <c r="F14" s="13">
        <f>IF(OR(C14="",D14=""),0,MAX(0,D14-C14-E14))</f>
        <v/>
      </c>
      <c r="G14" s="13">
        <f>MAX(0,F14-$B$5)</f>
        <v/>
      </c>
      <c r="H14" s="14" t="n">
        <v>46293</v>
      </c>
      <c r="I14" s="13">
        <f>SUMIFS($F$14:$F$35,$A$14:$A$35,"&gt;="&amp;H14,$A$14:$A$35,"&lt;="&amp;H14+6)</f>
        <v/>
      </c>
    </row>
    <row r="15">
      <c r="A15" s="15" t="n">
        <v>46297</v>
      </c>
      <c r="B15" s="16">
        <f>INDEX(Listas!$A$1:$A$7,WEEKDAY(A15))</f>
        <v/>
      </c>
      <c r="C15" s="7" t="n">
        <v>0.3368055555555556</v>
      </c>
      <c r="D15" s="7" t="n">
        <v>0.71875</v>
      </c>
      <c r="E15" s="7" t="n">
        <v>0.04166666666666666</v>
      </c>
      <c r="F15" s="17">
        <f>IF(OR(C15="",D15=""),0,MAX(0,D15-C15-E15))</f>
        <v/>
      </c>
      <c r="G15" s="17">
        <f>MAX(0,F15-$B$5)</f>
        <v/>
      </c>
      <c r="H15" s="14" t="n">
        <v>46300</v>
      </c>
      <c r="I15" s="17">
        <f>SUMIFS($F$14:$F$35,$A$14:$A$35,"&gt;="&amp;H15,$A$14:$A$35,"&lt;="&amp;H15+6)</f>
        <v/>
      </c>
    </row>
    <row r="16">
      <c r="A16" s="11" t="n">
        <v>46300</v>
      </c>
      <c r="B16" s="12">
        <f>INDEX(Listas!$A$1:$A$7,WEEKDAY(A16))</f>
        <v/>
      </c>
      <c r="C16" s="7" t="n">
        <v>0.3298611111111111</v>
      </c>
      <c r="D16" s="7" t="n">
        <v>0.7291666666666666</v>
      </c>
      <c r="E16" s="7" t="n">
        <v>0.04166666666666666</v>
      </c>
      <c r="F16" s="13">
        <f>IF(OR(C16="",D16=""),0,MAX(0,D16-C16-E16))</f>
        <v/>
      </c>
      <c r="G16" s="13">
        <f>MAX(0,F16-$B$5)</f>
        <v/>
      </c>
      <c r="H16" s="14" t="n">
        <v>46307</v>
      </c>
      <c r="I16" s="13">
        <f>SUMIFS($F$14:$F$35,$A$14:$A$35,"&gt;="&amp;H16,$A$14:$A$35,"&lt;="&amp;H16+6)</f>
        <v/>
      </c>
    </row>
    <row r="17">
      <c r="A17" s="15" t="n">
        <v>46301</v>
      </c>
      <c r="B17" s="16">
        <f>INDEX(Listas!$A$1:$A$7,WEEKDAY(A17))</f>
        <v/>
      </c>
      <c r="C17" s="7" t="n">
        <v>0.3333333333333333</v>
      </c>
      <c r="D17" s="7" t="n">
        <v>0.7083333333333334</v>
      </c>
      <c r="E17" s="7" t="n">
        <v>0.04166666666666666</v>
      </c>
      <c r="F17" s="17">
        <f>IF(OR(C17="",D17=""),0,MAX(0,D17-C17-E17))</f>
        <v/>
      </c>
      <c r="G17" s="17">
        <f>MAX(0,F17-$B$5)</f>
        <v/>
      </c>
      <c r="H17" s="14" t="n">
        <v>46314</v>
      </c>
      <c r="I17" s="17">
        <f>SUMIFS($F$14:$F$35,$A$14:$A$35,"&gt;="&amp;H17,$A$14:$A$35,"&lt;="&amp;H17+6)</f>
        <v/>
      </c>
    </row>
    <row r="18">
      <c r="A18" s="11" t="n">
        <v>46302</v>
      </c>
      <c r="B18" s="12">
        <f>INDEX(Listas!$A$1:$A$7,WEEKDAY(A18))</f>
        <v/>
      </c>
      <c r="C18" s="7" t="n">
        <v>0.3402777777777778</v>
      </c>
      <c r="D18" s="7" t="n">
        <v>0.7569444444444444</v>
      </c>
      <c r="E18" s="7" t="n">
        <v>0.04166666666666666</v>
      </c>
      <c r="F18" s="13">
        <f>IF(OR(C18="",D18=""),0,MAX(0,D18-C18-E18))</f>
        <v/>
      </c>
      <c r="G18" s="13">
        <f>MAX(0,F18-$B$5)</f>
        <v/>
      </c>
      <c r="H18" s="14" t="n">
        <v>46321</v>
      </c>
      <c r="I18" s="13">
        <f>SUMIFS($F$14:$F$35,$A$14:$A$35,"&gt;="&amp;H18,$A$14:$A$35,"&lt;="&amp;H18+6)</f>
        <v/>
      </c>
    </row>
    <row r="19">
      <c r="A19" s="15" t="n">
        <v>46303</v>
      </c>
      <c r="B19" s="16">
        <f>INDEX(Listas!$A$1:$A$7,WEEKDAY(A19))</f>
        <v/>
      </c>
      <c r="C19" s="7" t="n">
        <v>0.3333333333333333</v>
      </c>
      <c r="D19" s="7" t="n">
        <v>0.7048611111111112</v>
      </c>
      <c r="E19" s="7" t="n">
        <v>0.04166666666666666</v>
      </c>
      <c r="F19" s="17">
        <f>IF(OR(C19="",D19=""),0,MAX(0,D19-C19-E19))</f>
        <v/>
      </c>
      <c r="G19" s="17">
        <f>MAX(0,F19-$B$5)</f>
        <v/>
      </c>
    </row>
    <row r="20">
      <c r="A20" s="11" t="n">
        <v>46304</v>
      </c>
      <c r="B20" s="12">
        <f>INDEX(Listas!$A$1:$A$7,WEEKDAY(A20))</f>
        <v/>
      </c>
      <c r="C20" s="7" t="n">
        <v>0.3333333333333333</v>
      </c>
      <c r="D20" s="7" t="n">
        <v>0.7083333333333334</v>
      </c>
      <c r="E20" s="7" t="n">
        <v>0.04166666666666666</v>
      </c>
      <c r="F20" s="13">
        <f>IF(OR(C20="",D20=""),0,MAX(0,D20-C20-E20))</f>
        <v/>
      </c>
      <c r="G20" s="13">
        <f>MAX(0,F20-$B$5)</f>
        <v/>
      </c>
    </row>
    <row r="21">
      <c r="A21" s="15" t="n">
        <v>46307</v>
      </c>
      <c r="B21" s="16">
        <f>INDEX(Listas!$A$1:$A$7,WEEKDAY(A21))</f>
        <v/>
      </c>
      <c r="C21" s="7" t="n">
        <v>0.3541666666666667</v>
      </c>
      <c r="D21" s="7" t="n">
        <v>0.7291666666666666</v>
      </c>
      <c r="E21" s="7" t="n">
        <v>0.04166666666666666</v>
      </c>
      <c r="F21" s="17">
        <f>IF(OR(C21="",D21=""),0,MAX(0,D21-C21-E21))</f>
        <v/>
      </c>
      <c r="G21" s="17">
        <f>MAX(0,F21-$B$5)</f>
        <v/>
      </c>
    </row>
    <row r="22">
      <c r="A22" s="11" t="n">
        <v>46308</v>
      </c>
      <c r="B22" s="12">
        <f>INDEX(Listas!$A$1:$A$7,WEEKDAY(A22))</f>
        <v/>
      </c>
      <c r="C22" s="7" t="n">
        <v>0.3333333333333333</v>
      </c>
      <c r="D22" s="7" t="n">
        <v>0.7083333333333334</v>
      </c>
      <c r="E22" s="7" t="n">
        <v>0.04166666666666666</v>
      </c>
      <c r="F22" s="13">
        <f>IF(OR(C22="",D22=""),0,MAX(0,D22-C22-E22))</f>
        <v/>
      </c>
      <c r="G22" s="13">
        <f>MAX(0,F22-$B$5)</f>
        <v/>
      </c>
    </row>
    <row r="23">
      <c r="A23" s="15" t="n">
        <v>46309</v>
      </c>
      <c r="B23" s="16">
        <f>INDEX(Listas!$A$1:$A$7,WEEKDAY(A23))</f>
        <v/>
      </c>
      <c r="C23" s="7" t="n">
        <v>0.3263888888888889</v>
      </c>
      <c r="D23" s="7" t="n">
        <v>0.7083333333333334</v>
      </c>
      <c r="E23" s="7" t="n">
        <v>0.04166666666666666</v>
      </c>
      <c r="F23" s="17">
        <f>IF(OR(C23="",D23=""),0,MAX(0,D23-C23-E23))</f>
        <v/>
      </c>
      <c r="G23" s="17">
        <f>MAX(0,F23-$B$5)</f>
        <v/>
      </c>
    </row>
    <row r="24">
      <c r="A24" s="11" t="n">
        <v>46310</v>
      </c>
      <c r="B24" s="12">
        <f>INDEX(Listas!$A$1:$A$7,WEEKDAY(A24))</f>
        <v/>
      </c>
      <c r="C24" s="7" t="n">
        <v>0.3333333333333333</v>
      </c>
      <c r="D24" s="7" t="n">
        <v>0.7916666666666666</v>
      </c>
      <c r="E24" s="7" t="n">
        <v>0.04166666666666666</v>
      </c>
      <c r="F24" s="13">
        <f>IF(OR(C24="",D24=""),0,MAX(0,D24-C24-E24))</f>
        <v/>
      </c>
      <c r="G24" s="13">
        <f>MAX(0,F24-$B$5)</f>
        <v/>
      </c>
    </row>
    <row r="25">
      <c r="A25" s="15" t="n">
        <v>46311</v>
      </c>
      <c r="B25" s="16">
        <f>INDEX(Listas!$A$1:$A$7,WEEKDAY(A25))</f>
        <v/>
      </c>
      <c r="C25" s="7" t="n">
        <v>0.3333333333333333</v>
      </c>
      <c r="D25" s="7" t="n">
        <v>0.7083333333333334</v>
      </c>
      <c r="E25" s="7" t="n">
        <v>0.04166666666666666</v>
      </c>
      <c r="F25" s="17">
        <f>IF(OR(C25="",D25=""),0,MAX(0,D25-C25-E25))</f>
        <v/>
      </c>
      <c r="G25" s="17">
        <f>MAX(0,F25-$B$5)</f>
        <v/>
      </c>
    </row>
    <row r="26">
      <c r="A26" s="11" t="n">
        <v>46314</v>
      </c>
      <c r="B26" s="12">
        <f>INDEX(Listas!$A$1:$A$7,WEEKDAY(A26))</f>
        <v/>
      </c>
      <c r="C26" s="7" t="n">
        <v>0.34375</v>
      </c>
      <c r="D26" s="7" t="n">
        <v>0.71875</v>
      </c>
      <c r="E26" s="7" t="n">
        <v>0.04166666666666666</v>
      </c>
      <c r="F26" s="13">
        <f>IF(OR(C26="",D26=""),0,MAX(0,D26-C26-E26))</f>
        <v/>
      </c>
      <c r="G26" s="13">
        <f>MAX(0,F26-$B$5)</f>
        <v/>
      </c>
    </row>
    <row r="27">
      <c r="A27" s="15" t="n">
        <v>46315</v>
      </c>
      <c r="B27" s="16">
        <f>INDEX(Listas!$A$1:$A$7,WEEKDAY(A27))</f>
        <v/>
      </c>
      <c r="C27" s="7" t="n">
        <v>0.3333333333333333</v>
      </c>
      <c r="D27" s="7" t="n">
        <v>0.7083333333333334</v>
      </c>
      <c r="E27" s="7" t="n">
        <v>0.04166666666666666</v>
      </c>
      <c r="F27" s="17">
        <f>IF(OR(C27="",D27=""),0,MAX(0,D27-C27-E27))</f>
        <v/>
      </c>
      <c r="G27" s="17">
        <f>MAX(0,F27-$B$5)</f>
        <v/>
      </c>
    </row>
    <row r="28">
      <c r="A28" s="11" t="n">
        <v>46316</v>
      </c>
      <c r="B28" s="12">
        <f>INDEX(Listas!$A$1:$A$7,WEEKDAY(A28))</f>
        <v/>
      </c>
      <c r="C28" s="7" t="n">
        <v>0.3333333333333333</v>
      </c>
      <c r="D28" s="7" t="n">
        <v>0.7083333333333334</v>
      </c>
      <c r="E28" s="7" t="n">
        <v>0.04166666666666666</v>
      </c>
      <c r="F28" s="13">
        <f>IF(OR(C28="",D28=""),0,MAX(0,D28-C28-E28))</f>
        <v/>
      </c>
      <c r="G28" s="13">
        <f>MAX(0,F28-$B$5)</f>
        <v/>
      </c>
    </row>
    <row r="29">
      <c r="A29" s="15" t="n">
        <v>46317</v>
      </c>
      <c r="B29" s="16">
        <f>INDEX(Listas!$A$1:$A$7,WEEKDAY(A29))</f>
        <v/>
      </c>
      <c r="C29" s="7" t="n">
        <v>0.3333333333333333</v>
      </c>
      <c r="D29" s="7" t="n">
        <v>0.7083333333333334</v>
      </c>
      <c r="E29" s="7" t="n">
        <v>0.04166666666666666</v>
      </c>
      <c r="F29" s="17">
        <f>IF(OR(C29="",D29=""),0,MAX(0,D29-C29-E29))</f>
        <v/>
      </c>
      <c r="G29" s="17">
        <f>MAX(0,F29-$B$5)</f>
        <v/>
      </c>
    </row>
    <row r="30">
      <c r="A30" s="11" t="n">
        <v>46318</v>
      </c>
      <c r="B30" s="12">
        <f>INDEX(Listas!$A$1:$A$7,WEEKDAY(A30))</f>
        <v/>
      </c>
      <c r="C30" s="7" t="n">
        <v>0.3333333333333333</v>
      </c>
      <c r="D30" s="7" t="n">
        <v>0.7361111111111112</v>
      </c>
      <c r="E30" s="7" t="n">
        <v>0.04166666666666666</v>
      </c>
      <c r="F30" s="13">
        <f>IF(OR(C30="",D30=""),0,MAX(0,D30-C30-E30))</f>
        <v/>
      </c>
      <c r="G30" s="13">
        <f>MAX(0,F30-$B$5)</f>
        <v/>
      </c>
    </row>
    <row r="31">
      <c r="A31" s="15" t="n">
        <v>46321</v>
      </c>
      <c r="B31" s="16">
        <f>INDEX(Listas!$A$1:$A$7,WEEKDAY(A31))</f>
        <v/>
      </c>
      <c r="C31" s="7" t="n">
        <v>0.3368055555555556</v>
      </c>
      <c r="D31" s="7" t="n">
        <v>0.7083333333333334</v>
      </c>
      <c r="E31" s="7" t="n">
        <v>0.04166666666666666</v>
      </c>
      <c r="F31" s="17">
        <f>IF(OR(C31="",D31=""),0,MAX(0,D31-C31-E31))</f>
        <v/>
      </c>
      <c r="G31" s="17">
        <f>MAX(0,F31-$B$5)</f>
        <v/>
      </c>
    </row>
    <row r="32">
      <c r="A32" s="11" t="n">
        <v>46322</v>
      </c>
      <c r="B32" s="12">
        <f>INDEX(Listas!$A$1:$A$7,WEEKDAY(A32))</f>
        <v/>
      </c>
      <c r="C32" s="7" t="n">
        <v>0.3333333333333333</v>
      </c>
      <c r="D32" s="7" t="n">
        <v>0.7083333333333334</v>
      </c>
      <c r="E32" s="7" t="n">
        <v>0.04166666666666666</v>
      </c>
      <c r="F32" s="13">
        <f>IF(OR(C32="",D32=""),0,MAX(0,D32-C32-E32))</f>
        <v/>
      </c>
      <c r="G32" s="13">
        <f>MAX(0,F32-$B$5)</f>
        <v/>
      </c>
    </row>
    <row r="33">
      <c r="A33" s="15" t="n">
        <v>46323</v>
      </c>
      <c r="B33" s="16">
        <f>INDEX(Listas!$A$1:$A$7,WEEKDAY(A33))</f>
        <v/>
      </c>
      <c r="C33" s="7" t="n">
        <v>0.3333333333333333</v>
      </c>
      <c r="D33" s="7" t="n">
        <v>0.7083333333333334</v>
      </c>
      <c r="E33" s="7" t="n">
        <v>0.04166666666666666</v>
      </c>
      <c r="F33" s="17">
        <f>IF(OR(C33="",D33=""),0,MAX(0,D33-C33-E33))</f>
        <v/>
      </c>
      <c r="G33" s="17">
        <f>MAX(0,F33-$B$5)</f>
        <v/>
      </c>
    </row>
    <row r="34">
      <c r="A34" s="11" t="n">
        <v>46324</v>
      </c>
      <c r="B34" s="12">
        <f>INDEX(Listas!$A$1:$A$7,WEEKDAY(A34))</f>
        <v/>
      </c>
      <c r="C34" s="7" t="n">
        <v>0.3333333333333333</v>
      </c>
      <c r="D34" s="7" t="n">
        <v>0.7083333333333334</v>
      </c>
      <c r="E34" s="7" t="n">
        <v>0.04166666666666666</v>
      </c>
      <c r="F34" s="13">
        <f>IF(OR(C34="",D34=""),0,MAX(0,D34-C34-E34))</f>
        <v/>
      </c>
      <c r="G34" s="13">
        <f>MAX(0,F34-$B$5)</f>
        <v/>
      </c>
    </row>
    <row r="35">
      <c r="A35" s="15" t="n">
        <v>46325</v>
      </c>
      <c r="B35" s="16">
        <f>INDEX(Listas!$A$1:$A$7,WEEKDAY(A35))</f>
        <v/>
      </c>
      <c r="C35" s="7" t="n">
        <v>0.3333333333333333</v>
      </c>
      <c r="D35" s="7" t="n">
        <v>0.7083333333333334</v>
      </c>
      <c r="E35" s="7" t="n">
        <v>0.04166666666666666</v>
      </c>
      <c r="F35" s="17">
        <f>IF(OR(C35="",D35=""),0,MAX(0,D35-C35-E35))</f>
        <v/>
      </c>
      <c r="G35" s="17">
        <f>MAX(0,F35-$B$5)</f>
        <v/>
      </c>
    </row>
    <row r="36">
      <c r="A36" s="18" t="inlineStr">
        <is>
          <t>Total</t>
        </is>
      </c>
      <c r="B36" s="19" t="n"/>
      <c r="C36" s="19" t="n"/>
      <c r="D36" s="19" t="n"/>
      <c r="E36" s="19" t="n"/>
      <c r="F36" s="20">
        <f>SUM(F14:F35)</f>
        <v/>
      </c>
      <c r="G36" s="20">
        <f>SUM(G14:G35)</f>
        <v/>
      </c>
    </row>
    <row r="38">
      <c r="A38" s="21" t="inlineStr">
        <is>
          <t>Ayuda sencilla: el registro de jornada (art. 34.9 del Estatuto de los Trabajadores) se conserva cuatro años.</t>
        </is>
      </c>
    </row>
    <row r="39">
      <c r="A39" s="21" t="inlineStr">
        <is>
          <t>Plantilla gratuita de plantillasdeexcel.es</t>
        </is>
      </c>
    </row>
  </sheetData>
  <mergeCells count="5">
    <mergeCell ref="A7:B7"/>
    <mergeCell ref="A10:B10"/>
    <mergeCell ref="B4:D4"/>
    <mergeCell ref="A9:B9"/>
    <mergeCell ref="A8:B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domingo</t>
        </is>
      </c>
    </row>
    <row r="2">
      <c r="A2" t="inlineStr">
        <is>
          <t>lunes</t>
        </is>
      </c>
    </row>
    <row r="3">
      <c r="A3" t="inlineStr">
        <is>
          <t>martes</t>
        </is>
      </c>
    </row>
    <row r="4">
      <c r="A4" t="inlineStr">
        <is>
          <t>miércoles</t>
        </is>
      </c>
    </row>
    <row r="5">
      <c r="A5" t="inlineStr">
        <is>
          <t>jueves</t>
        </is>
      </c>
    </row>
    <row r="6">
      <c r="A6" t="inlineStr">
        <is>
          <t>viernes</t>
        </is>
      </c>
    </row>
    <row r="7">
      <c r="A7" t="inlineStr">
        <is>
          <t>sábado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Registro de jornada laboral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