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es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0.0"/>
    <numFmt numFmtId="165" formatCode="yyyy-mm-dd"/>
    <numFmt numFmtId="166" formatCode="DD/MM/YYYY"/>
  </numFmts>
  <fonts count="8">
    <font>
      <name val="Calibri"/>
      <family val="2"/>
      <color theme="1"/>
      <sz val="11"/>
      <scheme val="minor"/>
    </font>
    <font>
      <b val="1"/>
      <color rgb="00107C41"/>
      <sz val="16"/>
    </font>
    <font>
      <i val="1"/>
      <color rgb="00666666"/>
      <sz val="10"/>
    </font>
    <font>
      <b val="1"/>
    </font>
    <font>
      <b val="1"/>
      <color rgb="00333333"/>
    </font>
    <font>
      <b val="1"/>
      <color rgb="000B5A2F"/>
      <sz val="12"/>
    </font>
    <font>
      <b val="1"/>
      <color rgb="00FFFFFF"/>
    </font>
    <font>
      <i val="1"/>
      <color rgb="00777777"/>
      <sz val="9"/>
    </font>
  </fonts>
  <fills count="6">
    <fill>
      <patternFill/>
    </fill>
    <fill>
      <patternFill patternType="gray125"/>
    </fill>
    <fill>
      <patternFill patternType="solid">
        <fgColor rgb="00FFF7D6"/>
      </patternFill>
    </fill>
    <fill>
      <patternFill patternType="solid">
        <fgColor rgb="00E7F3EC"/>
      </patternFill>
    </fill>
    <fill>
      <patternFill patternType="solid">
        <fgColor rgb="00107C41"/>
      </patternFill>
    </fill>
    <fill>
      <patternFill patternType="solid">
        <fgColor rgb="00F2F2F2"/>
      </patternFill>
    </fill>
  </fills>
  <borders count="5">
    <border>
      <left/>
      <right/>
      <top/>
      <bottom/>
      <diagonal/>
    </border>
    <border>
      <left style="thin">
        <color rgb="00C8D3CC"/>
      </left>
      <right style="thin">
        <color rgb="00C8D3CC"/>
      </right>
      <top style="thin">
        <color rgb="00C8D3CC"/>
      </top>
      <bottom style="thin">
        <color rgb="00C8D3CC"/>
      </bottom>
    </border>
    <border>
      <left/>
      <right/>
      <top style="thin">
        <color rgb="00C8D3CC"/>
      </top>
      <bottom/>
      <diagonal/>
    </border>
    <border>
      <left/>
      <right style="thin">
        <color rgb="00C8D3CC"/>
      </right>
      <top style="thin">
        <color rgb="00C8D3CC"/>
      </top>
      <bottom/>
      <diagonal/>
    </border>
    <border>
      <left/>
      <right style="thin">
        <color rgb="00C8D3CC"/>
      </right>
      <top style="thin">
        <color rgb="00C8D3CC"/>
      </top>
      <bottom style="thin">
        <color rgb="00C8D3CC"/>
      </bottom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2" fontId="0" fillId="2" borderId="1" pivotButton="0" quotePrefix="0" xfId="0"/>
    <xf numFmtId="0" fontId="4" fillId="3" borderId="1" pivotButton="0" quotePrefix="0" xfId="0"/>
    <xf numFmtId="0" fontId="0" fillId="0" borderId="4" pivotButton="0" quotePrefix="0" xfId="0"/>
    <xf numFmtId="164" fontId="5" fillId="3" borderId="1" pivotButton="0" quotePrefix="0" xfId="0"/>
    <xf numFmtId="164" fontId="0" fillId="2" borderId="1" pivotButton="0" quotePrefix="0" xfId="0"/>
    <xf numFmtId="0" fontId="7" fillId="0" borderId="0" pivotButton="0" quotePrefix="0" xfId="0"/>
    <xf numFmtId="0" fontId="6" fillId="4" borderId="1" applyAlignment="1" pivotButton="0" quotePrefix="0" xfId="0">
      <alignment horizontal="center" vertical="center" wrapText="1"/>
    </xf>
    <xf numFmtId="166" fontId="0" fillId="2" borderId="1" pivotButton="0" quotePrefix="0" xfId="0"/>
    <xf numFmtId="164" fontId="0" fillId="0" borderId="1" pivotButton="0" quotePrefix="0" xfId="0"/>
    <xf numFmtId="164" fontId="0" fillId="5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4"/>
  <sheetViews>
    <sheetView showGridLines="0" workbookViewId="0">
      <pane ySplit="12" topLeftCell="A13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9" customWidth="1" min="3" max="3"/>
    <col width="14" customWidth="1" min="4" max="4"/>
    <col width="14" customWidth="1" min="5" max="5"/>
    <col width="15" customWidth="1" min="6" max="6"/>
  </cols>
  <sheetData>
    <row r="1" ht="26" customHeight="1">
      <c r="A1" s="1" t="inlineStr">
        <is>
          <t>Registro de peso</t>
        </is>
      </c>
    </row>
    <row r="2">
      <c r="A2" s="2" t="inlineStr">
        <is>
          <t>Añade una fila cada vez que te peses · los datos de ejemplo son ficticios</t>
        </is>
      </c>
    </row>
    <row r="4">
      <c r="A4" s="3" t="inlineStr">
        <is>
          <t>Altura (m)</t>
        </is>
      </c>
      <c r="B4" s="4" t="n">
        <v>1.75</v>
      </c>
      <c r="D4" s="5" t="inlineStr">
        <is>
          <t>Último peso (kg)</t>
        </is>
      </c>
      <c r="E4" s="6" t="n"/>
      <c r="F4" s="7">
        <f>IF(COUNTIF(B13:B72,"&gt;0")=0,"",INDEX(B13:B72,COUNTIF(B13:B72,"&gt;0")))</f>
        <v/>
      </c>
    </row>
    <row r="5">
      <c r="A5" s="3" t="inlineStr">
        <is>
          <t>Peso objetivo (kg)</t>
        </is>
      </c>
      <c r="B5" s="8" t="n">
        <v>75</v>
      </c>
      <c r="D5" s="5" t="inlineStr">
        <is>
          <t>IMC actual</t>
        </is>
      </c>
      <c r="E5" s="6" t="n"/>
      <c r="F5" s="7">
        <f>IF(F4="","",F4/($B$4*$B$4))</f>
        <v/>
      </c>
    </row>
    <row r="6">
      <c r="D6" s="5" t="inlineStr">
        <is>
          <t>Diferencia con el objetivo (kg)</t>
        </is>
      </c>
      <c r="E6" s="6" t="n"/>
      <c r="F6" s="7">
        <f>IF(F4="","",F4-$B$5)</f>
        <v/>
      </c>
    </row>
    <row r="7">
      <c r="D7" s="5" t="inlineStr">
        <is>
          <t>Cambio desde el primer registro (kg)</t>
        </is>
      </c>
      <c r="E7" s="6" t="n"/>
      <c r="F7" s="7">
        <f>IF(F4="","",F4-B13)</f>
        <v/>
      </c>
    </row>
    <row r="9">
      <c r="A9" s="9" t="inlineStr">
        <is>
          <t>El IMC es un indicador orientativo, no un diagnóstico. Para cualquier objetivo de peso, consulta con un profesional sanitario.</t>
        </is>
      </c>
    </row>
    <row r="12" ht="22" customHeight="1">
      <c r="A12" s="10" t="inlineStr">
        <is>
          <t>Fecha</t>
        </is>
      </c>
      <c r="B12" s="10" t="inlineStr">
        <is>
          <t>Peso (kg)</t>
        </is>
      </c>
      <c r="C12" s="10" t="inlineStr">
        <is>
          <t>IMC</t>
        </is>
      </c>
      <c r="D12" s="10" t="inlineStr">
        <is>
          <t>Dif. con objetivo</t>
        </is>
      </c>
      <c r="E12" s="10" t="inlineStr">
        <is>
          <t>Media 7 días</t>
        </is>
      </c>
      <c r="F12" s="10" t="inlineStr">
        <is>
          <t>Variación total</t>
        </is>
      </c>
    </row>
    <row r="13">
      <c r="A13" s="11" t="n">
        <v>46296</v>
      </c>
      <c r="B13" s="8" t="n">
        <v>82.40000000000001</v>
      </c>
      <c r="C13" s="12">
        <f>IF(B13="","",B13/($B$4*$B$4))</f>
        <v/>
      </c>
      <c r="D13" s="12">
        <f>IF(B13="","",B13-$B$5)</f>
        <v/>
      </c>
      <c r="E13" s="12">
        <f>IF(B13="","",SUMIFS($B$13:$B$72,$A$13:$A$72,"&gt;="&amp;(A13-6),$A$13:$A$72,"&lt;="&amp;A13)/COUNTIFS($A$13:$A$72,"&gt;="&amp;(A13-6),$A$13:$A$72,"&lt;="&amp;A13))</f>
        <v/>
      </c>
      <c r="F13" s="12">
        <f>IF(B13="","",B13-$B$13)</f>
        <v/>
      </c>
    </row>
    <row r="14">
      <c r="A14" s="11" t="n">
        <v>46298</v>
      </c>
      <c r="B14" s="8" t="n">
        <v>82.09999999999999</v>
      </c>
      <c r="C14" s="13">
        <f>IF(B14="","",B14/($B$4*$B$4))</f>
        <v/>
      </c>
      <c r="D14" s="13">
        <f>IF(B14="","",B14-$B$5)</f>
        <v/>
      </c>
      <c r="E14" s="13">
        <f>IF(B14="","",SUMIFS($B$13:$B$72,$A$13:$A$72,"&gt;="&amp;(A14-6),$A$13:$A$72,"&lt;="&amp;A14)/COUNTIFS($A$13:$A$72,"&gt;="&amp;(A14-6),$A$13:$A$72,"&lt;="&amp;A14))</f>
        <v/>
      </c>
      <c r="F14" s="13">
        <f>IF(B14="","",B14-$B$13)</f>
        <v/>
      </c>
    </row>
    <row r="15">
      <c r="A15" s="11" t="n">
        <v>46300</v>
      </c>
      <c r="B15" s="8" t="n">
        <v>82.3</v>
      </c>
      <c r="C15" s="12">
        <f>IF(B15="","",B15/($B$4*$B$4))</f>
        <v/>
      </c>
      <c r="D15" s="12">
        <f>IF(B15="","",B15-$B$5)</f>
        <v/>
      </c>
      <c r="E15" s="12">
        <f>IF(B15="","",SUMIFS($B$13:$B$72,$A$13:$A$72,"&gt;="&amp;(A15-6),$A$13:$A$72,"&lt;="&amp;A15)/COUNTIFS($A$13:$A$72,"&gt;="&amp;(A15-6),$A$13:$A$72,"&lt;="&amp;A15))</f>
        <v/>
      </c>
      <c r="F15" s="12">
        <f>IF(B15="","",B15-$B$13)</f>
        <v/>
      </c>
    </row>
    <row r="16">
      <c r="A16" s="11" t="n">
        <v>46302</v>
      </c>
      <c r="B16" s="8" t="n">
        <v>81.8</v>
      </c>
      <c r="C16" s="13">
        <f>IF(B16="","",B16/($B$4*$B$4))</f>
        <v/>
      </c>
      <c r="D16" s="13">
        <f>IF(B16="","",B16-$B$5)</f>
        <v/>
      </c>
      <c r="E16" s="13">
        <f>IF(B16="","",SUMIFS($B$13:$B$72,$A$13:$A$72,"&gt;="&amp;(A16-6),$A$13:$A$72,"&lt;="&amp;A16)/COUNTIFS($A$13:$A$72,"&gt;="&amp;(A16-6),$A$13:$A$72,"&lt;="&amp;A16))</f>
        <v/>
      </c>
      <c r="F16" s="13">
        <f>IF(B16="","",B16-$B$13)</f>
        <v/>
      </c>
    </row>
    <row r="17">
      <c r="A17" s="11" t="n">
        <v>46304</v>
      </c>
      <c r="B17" s="8" t="n">
        <v>81.90000000000001</v>
      </c>
      <c r="C17" s="12">
        <f>IF(B17="","",B17/($B$4*$B$4))</f>
        <v/>
      </c>
      <c r="D17" s="12">
        <f>IF(B17="","",B17-$B$5)</f>
        <v/>
      </c>
      <c r="E17" s="12">
        <f>IF(B17="","",SUMIFS($B$13:$B$72,$A$13:$A$72,"&gt;="&amp;(A17-6),$A$13:$A$72,"&lt;="&amp;A17)/COUNTIFS($A$13:$A$72,"&gt;="&amp;(A17-6),$A$13:$A$72,"&lt;="&amp;A17))</f>
        <v/>
      </c>
      <c r="F17" s="12">
        <f>IF(B17="","",B17-$B$13)</f>
        <v/>
      </c>
    </row>
    <row r="18">
      <c r="A18" s="11" t="n">
        <v>46306</v>
      </c>
      <c r="B18" s="8" t="n">
        <v>81.5</v>
      </c>
      <c r="C18" s="13">
        <f>IF(B18="","",B18/($B$4*$B$4))</f>
        <v/>
      </c>
      <c r="D18" s="13">
        <f>IF(B18="","",B18-$B$5)</f>
        <v/>
      </c>
      <c r="E18" s="13">
        <f>IF(B18="","",SUMIFS($B$13:$B$72,$A$13:$A$72,"&gt;="&amp;(A18-6),$A$13:$A$72,"&lt;="&amp;A18)/COUNTIFS($A$13:$A$72,"&gt;="&amp;(A18-6),$A$13:$A$72,"&lt;="&amp;A18))</f>
        <v/>
      </c>
      <c r="F18" s="13">
        <f>IF(B18="","",B18-$B$13)</f>
        <v/>
      </c>
    </row>
    <row r="19">
      <c r="A19" s="11" t="n">
        <v>46308</v>
      </c>
      <c r="B19" s="8" t="n">
        <v>81.2</v>
      </c>
      <c r="C19" s="12">
        <f>IF(B19="","",B19/($B$4*$B$4))</f>
        <v/>
      </c>
      <c r="D19" s="12">
        <f>IF(B19="","",B19-$B$5)</f>
        <v/>
      </c>
      <c r="E19" s="12">
        <f>IF(B19="","",SUMIFS($B$13:$B$72,$A$13:$A$72,"&gt;="&amp;(A19-6),$A$13:$A$72,"&lt;="&amp;A19)/COUNTIFS($A$13:$A$72,"&gt;="&amp;(A19-6),$A$13:$A$72,"&lt;="&amp;A19))</f>
        <v/>
      </c>
      <c r="F19" s="12">
        <f>IF(B19="","",B19-$B$13)</f>
        <v/>
      </c>
    </row>
    <row r="20">
      <c r="A20" s="11" t="n">
        <v>46310</v>
      </c>
      <c r="B20" s="8" t="n">
        <v>81.40000000000001</v>
      </c>
      <c r="C20" s="13">
        <f>IF(B20="","",B20/($B$4*$B$4))</f>
        <v/>
      </c>
      <c r="D20" s="13">
        <f>IF(B20="","",B20-$B$5)</f>
        <v/>
      </c>
      <c r="E20" s="13">
        <f>IF(B20="","",SUMIFS($B$13:$B$72,$A$13:$A$72,"&gt;="&amp;(A20-6),$A$13:$A$72,"&lt;="&amp;A20)/COUNTIFS($A$13:$A$72,"&gt;="&amp;(A20-6),$A$13:$A$72,"&lt;="&amp;A20))</f>
        <v/>
      </c>
      <c r="F20" s="13">
        <f>IF(B20="","",B20-$B$13)</f>
        <v/>
      </c>
    </row>
    <row r="21">
      <c r="A21" s="11" t="n">
        <v>46312</v>
      </c>
      <c r="B21" s="8" t="n">
        <v>80.90000000000001</v>
      </c>
      <c r="C21" s="12">
        <f>IF(B21="","",B21/($B$4*$B$4))</f>
        <v/>
      </c>
      <c r="D21" s="12">
        <f>IF(B21="","",B21-$B$5)</f>
        <v/>
      </c>
      <c r="E21" s="12">
        <f>IF(B21="","",SUMIFS($B$13:$B$72,$A$13:$A$72,"&gt;="&amp;(A21-6),$A$13:$A$72,"&lt;="&amp;A21)/COUNTIFS($A$13:$A$72,"&gt;="&amp;(A21-6),$A$13:$A$72,"&lt;="&amp;A21))</f>
        <v/>
      </c>
      <c r="F21" s="12">
        <f>IF(B21="","",B21-$B$13)</f>
        <v/>
      </c>
    </row>
    <row r="22">
      <c r="A22" s="11" t="n">
        <v>46314</v>
      </c>
      <c r="B22" s="8" t="n">
        <v>80.8</v>
      </c>
      <c r="C22" s="13">
        <f>IF(B22="","",B22/($B$4*$B$4))</f>
        <v/>
      </c>
      <c r="D22" s="13">
        <f>IF(B22="","",B22-$B$5)</f>
        <v/>
      </c>
      <c r="E22" s="13">
        <f>IF(B22="","",SUMIFS($B$13:$B$72,$A$13:$A$72,"&gt;="&amp;(A22-6),$A$13:$A$72,"&lt;="&amp;A22)/COUNTIFS($A$13:$A$72,"&gt;="&amp;(A22-6),$A$13:$A$72,"&lt;="&amp;A22))</f>
        <v/>
      </c>
      <c r="F22" s="13">
        <f>IF(B22="","",B22-$B$13)</f>
        <v/>
      </c>
    </row>
    <row r="23">
      <c r="A23" s="11" t="n">
        <v>46316</v>
      </c>
      <c r="B23" s="8" t="n">
        <v>80.5</v>
      </c>
      <c r="C23" s="12">
        <f>IF(B23="","",B23/($B$4*$B$4))</f>
        <v/>
      </c>
      <c r="D23" s="12">
        <f>IF(B23="","",B23-$B$5)</f>
        <v/>
      </c>
      <c r="E23" s="12">
        <f>IF(B23="","",SUMIFS($B$13:$B$72,$A$13:$A$72,"&gt;="&amp;(A23-6),$A$13:$A$72,"&lt;="&amp;A23)/COUNTIFS($A$13:$A$72,"&gt;="&amp;(A23-6),$A$13:$A$72,"&lt;="&amp;A23))</f>
        <v/>
      </c>
      <c r="F23" s="12">
        <f>IF(B23="","",B23-$B$13)</f>
        <v/>
      </c>
    </row>
    <row r="24">
      <c r="A24" s="11" t="n">
        <v>46318</v>
      </c>
      <c r="B24" s="8" t="n">
        <v>80.3</v>
      </c>
      <c r="C24" s="13">
        <f>IF(B24="","",B24/($B$4*$B$4))</f>
        <v/>
      </c>
      <c r="D24" s="13">
        <f>IF(B24="","",B24-$B$5)</f>
        <v/>
      </c>
      <c r="E24" s="13">
        <f>IF(B24="","",SUMIFS($B$13:$B$72,$A$13:$A$72,"&gt;="&amp;(A24-6),$A$13:$A$72,"&lt;="&amp;A24)/COUNTIFS($A$13:$A$72,"&gt;="&amp;(A24-6),$A$13:$A$72,"&lt;="&amp;A24))</f>
        <v/>
      </c>
      <c r="F24" s="13">
        <f>IF(B24="","",B24-$B$13)</f>
        <v/>
      </c>
    </row>
    <row r="25">
      <c r="A25" s="11" t="n"/>
      <c r="B25" s="8" t="n"/>
      <c r="C25" s="12">
        <f>IF(B25="","",B25/($B$4*$B$4))</f>
        <v/>
      </c>
      <c r="D25" s="12">
        <f>IF(B25="","",B25-$B$5)</f>
        <v/>
      </c>
      <c r="E25" s="12">
        <f>IF(B25="","",SUMIFS($B$13:$B$72,$A$13:$A$72,"&gt;="&amp;(A25-6),$A$13:$A$72,"&lt;="&amp;A25)/COUNTIFS($A$13:$A$72,"&gt;="&amp;(A25-6),$A$13:$A$72,"&lt;="&amp;A25))</f>
        <v/>
      </c>
      <c r="F25" s="12">
        <f>IF(B25="","",B25-$B$13)</f>
        <v/>
      </c>
    </row>
    <row r="26">
      <c r="A26" s="11" t="n"/>
      <c r="B26" s="8" t="n"/>
      <c r="C26" s="13">
        <f>IF(B26="","",B26/($B$4*$B$4))</f>
        <v/>
      </c>
      <c r="D26" s="13">
        <f>IF(B26="","",B26-$B$5)</f>
        <v/>
      </c>
      <c r="E26" s="13">
        <f>IF(B26="","",SUMIFS($B$13:$B$72,$A$13:$A$72,"&gt;="&amp;(A26-6),$A$13:$A$72,"&lt;="&amp;A26)/COUNTIFS($A$13:$A$72,"&gt;="&amp;(A26-6),$A$13:$A$72,"&lt;="&amp;A26))</f>
        <v/>
      </c>
      <c r="F26" s="13">
        <f>IF(B26="","",B26-$B$13)</f>
        <v/>
      </c>
    </row>
    <row r="27">
      <c r="A27" s="11" t="n"/>
      <c r="B27" s="8" t="n"/>
      <c r="C27" s="12">
        <f>IF(B27="","",B27/($B$4*$B$4))</f>
        <v/>
      </c>
      <c r="D27" s="12">
        <f>IF(B27="","",B27-$B$5)</f>
        <v/>
      </c>
      <c r="E27" s="12">
        <f>IF(B27="","",SUMIFS($B$13:$B$72,$A$13:$A$72,"&gt;="&amp;(A27-6),$A$13:$A$72,"&lt;="&amp;A27)/COUNTIFS($A$13:$A$72,"&gt;="&amp;(A27-6),$A$13:$A$72,"&lt;="&amp;A27))</f>
        <v/>
      </c>
      <c r="F27" s="12">
        <f>IF(B27="","",B27-$B$13)</f>
        <v/>
      </c>
    </row>
    <row r="28">
      <c r="A28" s="11" t="n"/>
      <c r="B28" s="8" t="n"/>
      <c r="C28" s="13">
        <f>IF(B28="","",B28/($B$4*$B$4))</f>
        <v/>
      </c>
      <c r="D28" s="13">
        <f>IF(B28="","",B28-$B$5)</f>
        <v/>
      </c>
      <c r="E28" s="13">
        <f>IF(B28="","",SUMIFS($B$13:$B$72,$A$13:$A$72,"&gt;="&amp;(A28-6),$A$13:$A$72,"&lt;="&amp;A28)/COUNTIFS($A$13:$A$72,"&gt;="&amp;(A28-6),$A$13:$A$72,"&lt;="&amp;A28))</f>
        <v/>
      </c>
      <c r="F28" s="13">
        <f>IF(B28="","",B28-$B$13)</f>
        <v/>
      </c>
    </row>
    <row r="29">
      <c r="A29" s="11" t="n"/>
      <c r="B29" s="8" t="n"/>
      <c r="C29" s="12">
        <f>IF(B29="","",B29/($B$4*$B$4))</f>
        <v/>
      </c>
      <c r="D29" s="12">
        <f>IF(B29="","",B29-$B$5)</f>
        <v/>
      </c>
      <c r="E29" s="12">
        <f>IF(B29="","",SUMIFS($B$13:$B$72,$A$13:$A$72,"&gt;="&amp;(A29-6),$A$13:$A$72,"&lt;="&amp;A29)/COUNTIFS($A$13:$A$72,"&gt;="&amp;(A29-6),$A$13:$A$72,"&lt;="&amp;A29))</f>
        <v/>
      </c>
      <c r="F29" s="12">
        <f>IF(B29="","",B29-$B$13)</f>
        <v/>
      </c>
    </row>
    <row r="30">
      <c r="A30" s="11" t="n"/>
      <c r="B30" s="8" t="n"/>
      <c r="C30" s="13">
        <f>IF(B30="","",B30/($B$4*$B$4))</f>
        <v/>
      </c>
      <c r="D30" s="13">
        <f>IF(B30="","",B30-$B$5)</f>
        <v/>
      </c>
      <c r="E30" s="13">
        <f>IF(B30="","",SUMIFS($B$13:$B$72,$A$13:$A$72,"&gt;="&amp;(A30-6),$A$13:$A$72,"&lt;="&amp;A30)/COUNTIFS($A$13:$A$72,"&gt;="&amp;(A30-6),$A$13:$A$72,"&lt;="&amp;A30))</f>
        <v/>
      </c>
      <c r="F30" s="13">
        <f>IF(B30="","",B30-$B$13)</f>
        <v/>
      </c>
    </row>
    <row r="31">
      <c r="A31" s="11" t="n"/>
      <c r="B31" s="8" t="n"/>
      <c r="C31" s="12">
        <f>IF(B31="","",B31/($B$4*$B$4))</f>
        <v/>
      </c>
      <c r="D31" s="12">
        <f>IF(B31="","",B31-$B$5)</f>
        <v/>
      </c>
      <c r="E31" s="12">
        <f>IF(B31="","",SUMIFS($B$13:$B$72,$A$13:$A$72,"&gt;="&amp;(A31-6),$A$13:$A$72,"&lt;="&amp;A31)/COUNTIFS($A$13:$A$72,"&gt;="&amp;(A31-6),$A$13:$A$72,"&lt;="&amp;A31))</f>
        <v/>
      </c>
      <c r="F31" s="12">
        <f>IF(B31="","",B31-$B$13)</f>
        <v/>
      </c>
    </row>
    <row r="32">
      <c r="A32" s="11" t="n"/>
      <c r="B32" s="8" t="n"/>
      <c r="C32" s="13">
        <f>IF(B32="","",B32/($B$4*$B$4))</f>
        <v/>
      </c>
      <c r="D32" s="13">
        <f>IF(B32="","",B32-$B$5)</f>
        <v/>
      </c>
      <c r="E32" s="13">
        <f>IF(B32="","",SUMIFS($B$13:$B$72,$A$13:$A$72,"&gt;="&amp;(A32-6),$A$13:$A$72,"&lt;="&amp;A32)/COUNTIFS($A$13:$A$72,"&gt;="&amp;(A32-6),$A$13:$A$72,"&lt;="&amp;A32))</f>
        <v/>
      </c>
      <c r="F32" s="13">
        <f>IF(B32="","",B32-$B$13)</f>
        <v/>
      </c>
    </row>
    <row r="33">
      <c r="A33" s="11" t="n"/>
      <c r="B33" s="8" t="n"/>
      <c r="C33" s="12">
        <f>IF(B33="","",B33/($B$4*$B$4))</f>
        <v/>
      </c>
      <c r="D33" s="12">
        <f>IF(B33="","",B33-$B$5)</f>
        <v/>
      </c>
      <c r="E33" s="12">
        <f>IF(B33="","",SUMIFS($B$13:$B$72,$A$13:$A$72,"&gt;="&amp;(A33-6),$A$13:$A$72,"&lt;="&amp;A33)/COUNTIFS($A$13:$A$72,"&gt;="&amp;(A33-6),$A$13:$A$72,"&lt;="&amp;A33))</f>
        <v/>
      </c>
      <c r="F33" s="12">
        <f>IF(B33="","",B33-$B$13)</f>
        <v/>
      </c>
    </row>
    <row r="34">
      <c r="A34" s="11" t="n"/>
      <c r="B34" s="8" t="n"/>
      <c r="C34" s="13">
        <f>IF(B34="","",B34/($B$4*$B$4))</f>
        <v/>
      </c>
      <c r="D34" s="13">
        <f>IF(B34="","",B34-$B$5)</f>
        <v/>
      </c>
      <c r="E34" s="13">
        <f>IF(B34="","",SUMIFS($B$13:$B$72,$A$13:$A$72,"&gt;="&amp;(A34-6),$A$13:$A$72,"&lt;="&amp;A34)/COUNTIFS($A$13:$A$72,"&gt;="&amp;(A34-6),$A$13:$A$72,"&lt;="&amp;A34))</f>
        <v/>
      </c>
      <c r="F34" s="13">
        <f>IF(B34="","",B34-$B$13)</f>
        <v/>
      </c>
    </row>
    <row r="35">
      <c r="A35" s="11" t="n"/>
      <c r="B35" s="8" t="n"/>
      <c r="C35" s="12">
        <f>IF(B35="","",B35/($B$4*$B$4))</f>
        <v/>
      </c>
      <c r="D35" s="12">
        <f>IF(B35="","",B35-$B$5)</f>
        <v/>
      </c>
      <c r="E35" s="12">
        <f>IF(B35="","",SUMIFS($B$13:$B$72,$A$13:$A$72,"&gt;="&amp;(A35-6),$A$13:$A$72,"&lt;="&amp;A35)/COUNTIFS($A$13:$A$72,"&gt;="&amp;(A35-6),$A$13:$A$72,"&lt;="&amp;A35))</f>
        <v/>
      </c>
      <c r="F35" s="12">
        <f>IF(B35="","",B35-$B$13)</f>
        <v/>
      </c>
    </row>
    <row r="36">
      <c r="A36" s="11" t="n"/>
      <c r="B36" s="8" t="n"/>
      <c r="C36" s="13">
        <f>IF(B36="","",B36/($B$4*$B$4))</f>
        <v/>
      </c>
      <c r="D36" s="13">
        <f>IF(B36="","",B36-$B$5)</f>
        <v/>
      </c>
      <c r="E36" s="13">
        <f>IF(B36="","",SUMIFS($B$13:$B$72,$A$13:$A$72,"&gt;="&amp;(A36-6),$A$13:$A$72,"&lt;="&amp;A36)/COUNTIFS($A$13:$A$72,"&gt;="&amp;(A36-6),$A$13:$A$72,"&lt;="&amp;A36))</f>
        <v/>
      </c>
      <c r="F36" s="13">
        <f>IF(B36="","",B36-$B$13)</f>
        <v/>
      </c>
    </row>
    <row r="37">
      <c r="A37" s="11" t="n"/>
      <c r="B37" s="8" t="n"/>
      <c r="C37" s="12">
        <f>IF(B37="","",B37/($B$4*$B$4))</f>
        <v/>
      </c>
      <c r="D37" s="12">
        <f>IF(B37="","",B37-$B$5)</f>
        <v/>
      </c>
      <c r="E37" s="12">
        <f>IF(B37="","",SUMIFS($B$13:$B$72,$A$13:$A$72,"&gt;="&amp;(A37-6),$A$13:$A$72,"&lt;="&amp;A37)/COUNTIFS($A$13:$A$72,"&gt;="&amp;(A37-6),$A$13:$A$72,"&lt;="&amp;A37))</f>
        <v/>
      </c>
      <c r="F37" s="12">
        <f>IF(B37="","",B37-$B$13)</f>
        <v/>
      </c>
    </row>
    <row r="38">
      <c r="A38" s="11" t="n"/>
      <c r="B38" s="8" t="n"/>
      <c r="C38" s="13">
        <f>IF(B38="","",B38/($B$4*$B$4))</f>
        <v/>
      </c>
      <c r="D38" s="13">
        <f>IF(B38="","",B38-$B$5)</f>
        <v/>
      </c>
      <c r="E38" s="13">
        <f>IF(B38="","",SUMIFS($B$13:$B$72,$A$13:$A$72,"&gt;="&amp;(A38-6),$A$13:$A$72,"&lt;="&amp;A38)/COUNTIFS($A$13:$A$72,"&gt;="&amp;(A38-6),$A$13:$A$72,"&lt;="&amp;A38))</f>
        <v/>
      </c>
      <c r="F38" s="13">
        <f>IF(B38="","",B38-$B$13)</f>
        <v/>
      </c>
    </row>
    <row r="39">
      <c r="A39" s="11" t="n"/>
      <c r="B39" s="8" t="n"/>
      <c r="C39" s="12">
        <f>IF(B39="","",B39/($B$4*$B$4))</f>
        <v/>
      </c>
      <c r="D39" s="12">
        <f>IF(B39="","",B39-$B$5)</f>
        <v/>
      </c>
      <c r="E39" s="12">
        <f>IF(B39="","",SUMIFS($B$13:$B$72,$A$13:$A$72,"&gt;="&amp;(A39-6),$A$13:$A$72,"&lt;="&amp;A39)/COUNTIFS($A$13:$A$72,"&gt;="&amp;(A39-6),$A$13:$A$72,"&lt;="&amp;A39))</f>
        <v/>
      </c>
      <c r="F39" s="12">
        <f>IF(B39="","",B39-$B$13)</f>
        <v/>
      </c>
    </row>
    <row r="40">
      <c r="A40" s="11" t="n"/>
      <c r="B40" s="8" t="n"/>
      <c r="C40" s="13">
        <f>IF(B40="","",B40/($B$4*$B$4))</f>
        <v/>
      </c>
      <c r="D40" s="13">
        <f>IF(B40="","",B40-$B$5)</f>
        <v/>
      </c>
      <c r="E40" s="13">
        <f>IF(B40="","",SUMIFS($B$13:$B$72,$A$13:$A$72,"&gt;="&amp;(A40-6),$A$13:$A$72,"&lt;="&amp;A40)/COUNTIFS($A$13:$A$72,"&gt;="&amp;(A40-6),$A$13:$A$72,"&lt;="&amp;A40))</f>
        <v/>
      </c>
      <c r="F40" s="13">
        <f>IF(B40="","",B40-$B$13)</f>
        <v/>
      </c>
    </row>
    <row r="41">
      <c r="A41" s="11" t="n"/>
      <c r="B41" s="8" t="n"/>
      <c r="C41" s="12">
        <f>IF(B41="","",B41/($B$4*$B$4))</f>
        <v/>
      </c>
      <c r="D41" s="12">
        <f>IF(B41="","",B41-$B$5)</f>
        <v/>
      </c>
      <c r="E41" s="12">
        <f>IF(B41="","",SUMIFS($B$13:$B$72,$A$13:$A$72,"&gt;="&amp;(A41-6),$A$13:$A$72,"&lt;="&amp;A41)/COUNTIFS($A$13:$A$72,"&gt;="&amp;(A41-6),$A$13:$A$72,"&lt;="&amp;A41))</f>
        <v/>
      </c>
      <c r="F41" s="12">
        <f>IF(B41="","",B41-$B$13)</f>
        <v/>
      </c>
    </row>
    <row r="42">
      <c r="A42" s="11" t="n"/>
      <c r="B42" s="8" t="n"/>
      <c r="C42" s="13">
        <f>IF(B42="","",B42/($B$4*$B$4))</f>
        <v/>
      </c>
      <c r="D42" s="13">
        <f>IF(B42="","",B42-$B$5)</f>
        <v/>
      </c>
      <c r="E42" s="13">
        <f>IF(B42="","",SUMIFS($B$13:$B$72,$A$13:$A$72,"&gt;="&amp;(A42-6),$A$13:$A$72,"&lt;="&amp;A42)/COUNTIFS($A$13:$A$72,"&gt;="&amp;(A42-6),$A$13:$A$72,"&lt;="&amp;A42))</f>
        <v/>
      </c>
      <c r="F42" s="13">
        <f>IF(B42="","",B42-$B$13)</f>
        <v/>
      </c>
    </row>
    <row r="43">
      <c r="A43" s="11" t="n"/>
      <c r="B43" s="8" t="n"/>
      <c r="C43" s="12">
        <f>IF(B43="","",B43/($B$4*$B$4))</f>
        <v/>
      </c>
      <c r="D43" s="12">
        <f>IF(B43="","",B43-$B$5)</f>
        <v/>
      </c>
      <c r="E43" s="12">
        <f>IF(B43="","",SUMIFS($B$13:$B$72,$A$13:$A$72,"&gt;="&amp;(A43-6),$A$13:$A$72,"&lt;="&amp;A43)/COUNTIFS($A$13:$A$72,"&gt;="&amp;(A43-6),$A$13:$A$72,"&lt;="&amp;A43))</f>
        <v/>
      </c>
      <c r="F43" s="12">
        <f>IF(B43="","",B43-$B$13)</f>
        <v/>
      </c>
    </row>
    <row r="44">
      <c r="A44" s="11" t="n"/>
      <c r="B44" s="8" t="n"/>
      <c r="C44" s="13">
        <f>IF(B44="","",B44/($B$4*$B$4))</f>
        <v/>
      </c>
      <c r="D44" s="13">
        <f>IF(B44="","",B44-$B$5)</f>
        <v/>
      </c>
      <c r="E44" s="13">
        <f>IF(B44="","",SUMIFS($B$13:$B$72,$A$13:$A$72,"&gt;="&amp;(A44-6),$A$13:$A$72,"&lt;="&amp;A44)/COUNTIFS($A$13:$A$72,"&gt;="&amp;(A44-6),$A$13:$A$72,"&lt;="&amp;A44))</f>
        <v/>
      </c>
      <c r="F44" s="13">
        <f>IF(B44="","",B44-$B$13)</f>
        <v/>
      </c>
    </row>
    <row r="45">
      <c r="A45" s="11" t="n"/>
      <c r="B45" s="8" t="n"/>
      <c r="C45" s="12">
        <f>IF(B45="","",B45/($B$4*$B$4))</f>
        <v/>
      </c>
      <c r="D45" s="12">
        <f>IF(B45="","",B45-$B$5)</f>
        <v/>
      </c>
      <c r="E45" s="12">
        <f>IF(B45="","",SUMIFS($B$13:$B$72,$A$13:$A$72,"&gt;="&amp;(A45-6),$A$13:$A$72,"&lt;="&amp;A45)/COUNTIFS($A$13:$A$72,"&gt;="&amp;(A45-6),$A$13:$A$72,"&lt;="&amp;A45))</f>
        <v/>
      </c>
      <c r="F45" s="12">
        <f>IF(B45="","",B45-$B$13)</f>
        <v/>
      </c>
    </row>
    <row r="46">
      <c r="A46" s="11" t="n"/>
      <c r="B46" s="8" t="n"/>
      <c r="C46" s="13">
        <f>IF(B46="","",B46/($B$4*$B$4))</f>
        <v/>
      </c>
      <c r="D46" s="13">
        <f>IF(B46="","",B46-$B$5)</f>
        <v/>
      </c>
      <c r="E46" s="13">
        <f>IF(B46="","",SUMIFS($B$13:$B$72,$A$13:$A$72,"&gt;="&amp;(A46-6),$A$13:$A$72,"&lt;="&amp;A46)/COUNTIFS($A$13:$A$72,"&gt;="&amp;(A46-6),$A$13:$A$72,"&lt;="&amp;A46))</f>
        <v/>
      </c>
      <c r="F46" s="13">
        <f>IF(B46="","",B46-$B$13)</f>
        <v/>
      </c>
    </row>
    <row r="47">
      <c r="A47" s="11" t="n"/>
      <c r="B47" s="8" t="n"/>
      <c r="C47" s="12">
        <f>IF(B47="","",B47/($B$4*$B$4))</f>
        <v/>
      </c>
      <c r="D47" s="12">
        <f>IF(B47="","",B47-$B$5)</f>
        <v/>
      </c>
      <c r="E47" s="12">
        <f>IF(B47="","",SUMIFS($B$13:$B$72,$A$13:$A$72,"&gt;="&amp;(A47-6),$A$13:$A$72,"&lt;="&amp;A47)/COUNTIFS($A$13:$A$72,"&gt;="&amp;(A47-6),$A$13:$A$72,"&lt;="&amp;A47))</f>
        <v/>
      </c>
      <c r="F47" s="12">
        <f>IF(B47="","",B47-$B$13)</f>
        <v/>
      </c>
    </row>
    <row r="48">
      <c r="A48" s="11" t="n"/>
      <c r="B48" s="8" t="n"/>
      <c r="C48" s="13">
        <f>IF(B48="","",B48/($B$4*$B$4))</f>
        <v/>
      </c>
      <c r="D48" s="13">
        <f>IF(B48="","",B48-$B$5)</f>
        <v/>
      </c>
      <c r="E48" s="13">
        <f>IF(B48="","",SUMIFS($B$13:$B$72,$A$13:$A$72,"&gt;="&amp;(A48-6),$A$13:$A$72,"&lt;="&amp;A48)/COUNTIFS($A$13:$A$72,"&gt;="&amp;(A48-6),$A$13:$A$72,"&lt;="&amp;A48))</f>
        <v/>
      </c>
      <c r="F48" s="13">
        <f>IF(B48="","",B48-$B$13)</f>
        <v/>
      </c>
    </row>
    <row r="49">
      <c r="A49" s="11" t="n"/>
      <c r="B49" s="8" t="n"/>
      <c r="C49" s="12">
        <f>IF(B49="","",B49/($B$4*$B$4))</f>
        <v/>
      </c>
      <c r="D49" s="12">
        <f>IF(B49="","",B49-$B$5)</f>
        <v/>
      </c>
      <c r="E49" s="12">
        <f>IF(B49="","",SUMIFS($B$13:$B$72,$A$13:$A$72,"&gt;="&amp;(A49-6),$A$13:$A$72,"&lt;="&amp;A49)/COUNTIFS($A$13:$A$72,"&gt;="&amp;(A49-6),$A$13:$A$72,"&lt;="&amp;A49))</f>
        <v/>
      </c>
      <c r="F49" s="12">
        <f>IF(B49="","",B49-$B$13)</f>
        <v/>
      </c>
    </row>
    <row r="50">
      <c r="A50" s="11" t="n"/>
      <c r="B50" s="8" t="n"/>
      <c r="C50" s="13">
        <f>IF(B50="","",B50/($B$4*$B$4))</f>
        <v/>
      </c>
      <c r="D50" s="13">
        <f>IF(B50="","",B50-$B$5)</f>
        <v/>
      </c>
      <c r="E50" s="13">
        <f>IF(B50="","",SUMIFS($B$13:$B$72,$A$13:$A$72,"&gt;="&amp;(A50-6),$A$13:$A$72,"&lt;="&amp;A50)/COUNTIFS($A$13:$A$72,"&gt;="&amp;(A50-6),$A$13:$A$72,"&lt;="&amp;A50))</f>
        <v/>
      </c>
      <c r="F50" s="13">
        <f>IF(B50="","",B50-$B$13)</f>
        <v/>
      </c>
    </row>
    <row r="51">
      <c r="A51" s="11" t="n"/>
      <c r="B51" s="8" t="n"/>
      <c r="C51" s="12">
        <f>IF(B51="","",B51/($B$4*$B$4))</f>
        <v/>
      </c>
      <c r="D51" s="12">
        <f>IF(B51="","",B51-$B$5)</f>
        <v/>
      </c>
      <c r="E51" s="12">
        <f>IF(B51="","",SUMIFS($B$13:$B$72,$A$13:$A$72,"&gt;="&amp;(A51-6),$A$13:$A$72,"&lt;="&amp;A51)/COUNTIFS($A$13:$A$72,"&gt;="&amp;(A51-6),$A$13:$A$72,"&lt;="&amp;A51))</f>
        <v/>
      </c>
      <c r="F51" s="12">
        <f>IF(B51="","",B51-$B$13)</f>
        <v/>
      </c>
    </row>
    <row r="52">
      <c r="A52" s="11" t="n"/>
      <c r="B52" s="8" t="n"/>
      <c r="C52" s="13">
        <f>IF(B52="","",B52/($B$4*$B$4))</f>
        <v/>
      </c>
      <c r="D52" s="13">
        <f>IF(B52="","",B52-$B$5)</f>
        <v/>
      </c>
      <c r="E52" s="13">
        <f>IF(B52="","",SUMIFS($B$13:$B$72,$A$13:$A$72,"&gt;="&amp;(A52-6),$A$13:$A$72,"&lt;="&amp;A52)/COUNTIFS($A$13:$A$72,"&gt;="&amp;(A52-6),$A$13:$A$72,"&lt;="&amp;A52))</f>
        <v/>
      </c>
      <c r="F52" s="13">
        <f>IF(B52="","",B52-$B$13)</f>
        <v/>
      </c>
    </row>
    <row r="53">
      <c r="A53" s="11" t="n"/>
      <c r="B53" s="8" t="n"/>
      <c r="C53" s="12">
        <f>IF(B53="","",B53/($B$4*$B$4))</f>
        <v/>
      </c>
      <c r="D53" s="12">
        <f>IF(B53="","",B53-$B$5)</f>
        <v/>
      </c>
      <c r="E53" s="12">
        <f>IF(B53="","",SUMIFS($B$13:$B$72,$A$13:$A$72,"&gt;="&amp;(A53-6),$A$13:$A$72,"&lt;="&amp;A53)/COUNTIFS($A$13:$A$72,"&gt;="&amp;(A53-6),$A$13:$A$72,"&lt;="&amp;A53))</f>
        <v/>
      </c>
      <c r="F53" s="12">
        <f>IF(B53="","",B53-$B$13)</f>
        <v/>
      </c>
    </row>
    <row r="54">
      <c r="A54" s="11" t="n"/>
      <c r="B54" s="8" t="n"/>
      <c r="C54" s="13">
        <f>IF(B54="","",B54/($B$4*$B$4))</f>
        <v/>
      </c>
      <c r="D54" s="13">
        <f>IF(B54="","",B54-$B$5)</f>
        <v/>
      </c>
      <c r="E54" s="13">
        <f>IF(B54="","",SUMIFS($B$13:$B$72,$A$13:$A$72,"&gt;="&amp;(A54-6),$A$13:$A$72,"&lt;="&amp;A54)/COUNTIFS($A$13:$A$72,"&gt;="&amp;(A54-6),$A$13:$A$72,"&lt;="&amp;A54))</f>
        <v/>
      </c>
      <c r="F54" s="13">
        <f>IF(B54="","",B54-$B$13)</f>
        <v/>
      </c>
    </row>
    <row r="55">
      <c r="A55" s="11" t="n"/>
      <c r="B55" s="8" t="n"/>
      <c r="C55" s="12">
        <f>IF(B55="","",B55/($B$4*$B$4))</f>
        <v/>
      </c>
      <c r="D55" s="12">
        <f>IF(B55="","",B55-$B$5)</f>
        <v/>
      </c>
      <c r="E55" s="12">
        <f>IF(B55="","",SUMIFS($B$13:$B$72,$A$13:$A$72,"&gt;="&amp;(A55-6),$A$13:$A$72,"&lt;="&amp;A55)/COUNTIFS($A$13:$A$72,"&gt;="&amp;(A55-6),$A$13:$A$72,"&lt;="&amp;A55))</f>
        <v/>
      </c>
      <c r="F55" s="12">
        <f>IF(B55="","",B55-$B$13)</f>
        <v/>
      </c>
    </row>
    <row r="56">
      <c r="A56" s="11" t="n"/>
      <c r="B56" s="8" t="n"/>
      <c r="C56" s="13">
        <f>IF(B56="","",B56/($B$4*$B$4))</f>
        <v/>
      </c>
      <c r="D56" s="13">
        <f>IF(B56="","",B56-$B$5)</f>
        <v/>
      </c>
      <c r="E56" s="13">
        <f>IF(B56="","",SUMIFS($B$13:$B$72,$A$13:$A$72,"&gt;="&amp;(A56-6),$A$13:$A$72,"&lt;="&amp;A56)/COUNTIFS($A$13:$A$72,"&gt;="&amp;(A56-6),$A$13:$A$72,"&lt;="&amp;A56))</f>
        <v/>
      </c>
      <c r="F56" s="13">
        <f>IF(B56="","",B56-$B$13)</f>
        <v/>
      </c>
    </row>
    <row r="57">
      <c r="A57" s="11" t="n"/>
      <c r="B57" s="8" t="n"/>
      <c r="C57" s="12">
        <f>IF(B57="","",B57/($B$4*$B$4))</f>
        <v/>
      </c>
      <c r="D57" s="12">
        <f>IF(B57="","",B57-$B$5)</f>
        <v/>
      </c>
      <c r="E57" s="12">
        <f>IF(B57="","",SUMIFS($B$13:$B$72,$A$13:$A$72,"&gt;="&amp;(A57-6),$A$13:$A$72,"&lt;="&amp;A57)/COUNTIFS($A$13:$A$72,"&gt;="&amp;(A57-6),$A$13:$A$72,"&lt;="&amp;A57))</f>
        <v/>
      </c>
      <c r="F57" s="12">
        <f>IF(B57="","",B57-$B$13)</f>
        <v/>
      </c>
    </row>
    <row r="58">
      <c r="A58" s="11" t="n"/>
      <c r="B58" s="8" t="n"/>
      <c r="C58" s="13">
        <f>IF(B58="","",B58/($B$4*$B$4))</f>
        <v/>
      </c>
      <c r="D58" s="13">
        <f>IF(B58="","",B58-$B$5)</f>
        <v/>
      </c>
      <c r="E58" s="13">
        <f>IF(B58="","",SUMIFS($B$13:$B$72,$A$13:$A$72,"&gt;="&amp;(A58-6),$A$13:$A$72,"&lt;="&amp;A58)/COUNTIFS($A$13:$A$72,"&gt;="&amp;(A58-6),$A$13:$A$72,"&lt;="&amp;A58))</f>
        <v/>
      </c>
      <c r="F58" s="13">
        <f>IF(B58="","",B58-$B$13)</f>
        <v/>
      </c>
    </row>
    <row r="59">
      <c r="A59" s="11" t="n"/>
      <c r="B59" s="8" t="n"/>
      <c r="C59" s="12">
        <f>IF(B59="","",B59/($B$4*$B$4))</f>
        <v/>
      </c>
      <c r="D59" s="12">
        <f>IF(B59="","",B59-$B$5)</f>
        <v/>
      </c>
      <c r="E59" s="12">
        <f>IF(B59="","",SUMIFS($B$13:$B$72,$A$13:$A$72,"&gt;="&amp;(A59-6),$A$13:$A$72,"&lt;="&amp;A59)/COUNTIFS($A$13:$A$72,"&gt;="&amp;(A59-6),$A$13:$A$72,"&lt;="&amp;A59))</f>
        <v/>
      </c>
      <c r="F59" s="12">
        <f>IF(B59="","",B59-$B$13)</f>
        <v/>
      </c>
    </row>
    <row r="60">
      <c r="A60" s="11" t="n"/>
      <c r="B60" s="8" t="n"/>
      <c r="C60" s="13">
        <f>IF(B60="","",B60/($B$4*$B$4))</f>
        <v/>
      </c>
      <c r="D60" s="13">
        <f>IF(B60="","",B60-$B$5)</f>
        <v/>
      </c>
      <c r="E60" s="13">
        <f>IF(B60="","",SUMIFS($B$13:$B$72,$A$13:$A$72,"&gt;="&amp;(A60-6),$A$13:$A$72,"&lt;="&amp;A60)/COUNTIFS($A$13:$A$72,"&gt;="&amp;(A60-6),$A$13:$A$72,"&lt;="&amp;A60))</f>
        <v/>
      </c>
      <c r="F60" s="13">
        <f>IF(B60="","",B60-$B$13)</f>
        <v/>
      </c>
    </row>
    <row r="61">
      <c r="A61" s="11" t="n"/>
      <c r="B61" s="8" t="n"/>
      <c r="C61" s="12">
        <f>IF(B61="","",B61/($B$4*$B$4))</f>
        <v/>
      </c>
      <c r="D61" s="12">
        <f>IF(B61="","",B61-$B$5)</f>
        <v/>
      </c>
      <c r="E61" s="12">
        <f>IF(B61="","",SUMIFS($B$13:$B$72,$A$13:$A$72,"&gt;="&amp;(A61-6),$A$13:$A$72,"&lt;="&amp;A61)/COUNTIFS($A$13:$A$72,"&gt;="&amp;(A61-6),$A$13:$A$72,"&lt;="&amp;A61))</f>
        <v/>
      </c>
      <c r="F61" s="12">
        <f>IF(B61="","",B61-$B$13)</f>
        <v/>
      </c>
    </row>
    <row r="62">
      <c r="A62" s="11" t="n"/>
      <c r="B62" s="8" t="n"/>
      <c r="C62" s="13">
        <f>IF(B62="","",B62/($B$4*$B$4))</f>
        <v/>
      </c>
      <c r="D62" s="13">
        <f>IF(B62="","",B62-$B$5)</f>
        <v/>
      </c>
      <c r="E62" s="13">
        <f>IF(B62="","",SUMIFS($B$13:$B$72,$A$13:$A$72,"&gt;="&amp;(A62-6),$A$13:$A$72,"&lt;="&amp;A62)/COUNTIFS($A$13:$A$72,"&gt;="&amp;(A62-6),$A$13:$A$72,"&lt;="&amp;A62))</f>
        <v/>
      </c>
      <c r="F62" s="13">
        <f>IF(B62="","",B62-$B$13)</f>
        <v/>
      </c>
    </row>
    <row r="63">
      <c r="A63" s="11" t="n"/>
      <c r="B63" s="8" t="n"/>
      <c r="C63" s="12">
        <f>IF(B63="","",B63/($B$4*$B$4))</f>
        <v/>
      </c>
      <c r="D63" s="12">
        <f>IF(B63="","",B63-$B$5)</f>
        <v/>
      </c>
      <c r="E63" s="12">
        <f>IF(B63="","",SUMIFS($B$13:$B$72,$A$13:$A$72,"&gt;="&amp;(A63-6),$A$13:$A$72,"&lt;="&amp;A63)/COUNTIFS($A$13:$A$72,"&gt;="&amp;(A63-6),$A$13:$A$72,"&lt;="&amp;A63))</f>
        <v/>
      </c>
      <c r="F63" s="12">
        <f>IF(B63="","",B63-$B$13)</f>
        <v/>
      </c>
    </row>
    <row r="64">
      <c r="A64" s="11" t="n"/>
      <c r="B64" s="8" t="n"/>
      <c r="C64" s="13">
        <f>IF(B64="","",B64/($B$4*$B$4))</f>
        <v/>
      </c>
      <c r="D64" s="13">
        <f>IF(B64="","",B64-$B$5)</f>
        <v/>
      </c>
      <c r="E64" s="13">
        <f>IF(B64="","",SUMIFS($B$13:$B$72,$A$13:$A$72,"&gt;="&amp;(A64-6),$A$13:$A$72,"&lt;="&amp;A64)/COUNTIFS($A$13:$A$72,"&gt;="&amp;(A64-6),$A$13:$A$72,"&lt;="&amp;A64))</f>
        <v/>
      </c>
      <c r="F64" s="13">
        <f>IF(B64="","",B64-$B$13)</f>
        <v/>
      </c>
    </row>
    <row r="65">
      <c r="A65" s="11" t="n"/>
      <c r="B65" s="8" t="n"/>
      <c r="C65" s="12">
        <f>IF(B65="","",B65/($B$4*$B$4))</f>
        <v/>
      </c>
      <c r="D65" s="12">
        <f>IF(B65="","",B65-$B$5)</f>
        <v/>
      </c>
      <c r="E65" s="12">
        <f>IF(B65="","",SUMIFS($B$13:$B$72,$A$13:$A$72,"&gt;="&amp;(A65-6),$A$13:$A$72,"&lt;="&amp;A65)/COUNTIFS($A$13:$A$72,"&gt;="&amp;(A65-6),$A$13:$A$72,"&lt;="&amp;A65))</f>
        <v/>
      </c>
      <c r="F65" s="12">
        <f>IF(B65="","",B65-$B$13)</f>
        <v/>
      </c>
    </row>
    <row r="66">
      <c r="A66" s="11" t="n"/>
      <c r="B66" s="8" t="n"/>
      <c r="C66" s="13">
        <f>IF(B66="","",B66/($B$4*$B$4))</f>
        <v/>
      </c>
      <c r="D66" s="13">
        <f>IF(B66="","",B66-$B$5)</f>
        <v/>
      </c>
      <c r="E66" s="13">
        <f>IF(B66="","",SUMIFS($B$13:$B$72,$A$13:$A$72,"&gt;="&amp;(A66-6),$A$13:$A$72,"&lt;="&amp;A66)/COUNTIFS($A$13:$A$72,"&gt;="&amp;(A66-6),$A$13:$A$72,"&lt;="&amp;A66))</f>
        <v/>
      </c>
      <c r="F66" s="13">
        <f>IF(B66="","",B66-$B$13)</f>
        <v/>
      </c>
    </row>
    <row r="67">
      <c r="A67" s="11" t="n"/>
      <c r="B67" s="8" t="n"/>
      <c r="C67" s="12">
        <f>IF(B67="","",B67/($B$4*$B$4))</f>
        <v/>
      </c>
      <c r="D67" s="12">
        <f>IF(B67="","",B67-$B$5)</f>
        <v/>
      </c>
      <c r="E67" s="12">
        <f>IF(B67="","",SUMIFS($B$13:$B$72,$A$13:$A$72,"&gt;="&amp;(A67-6),$A$13:$A$72,"&lt;="&amp;A67)/COUNTIFS($A$13:$A$72,"&gt;="&amp;(A67-6),$A$13:$A$72,"&lt;="&amp;A67))</f>
        <v/>
      </c>
      <c r="F67" s="12">
        <f>IF(B67="","",B67-$B$13)</f>
        <v/>
      </c>
    </row>
    <row r="68">
      <c r="A68" s="11" t="n"/>
      <c r="B68" s="8" t="n"/>
      <c r="C68" s="13">
        <f>IF(B68="","",B68/($B$4*$B$4))</f>
        <v/>
      </c>
      <c r="D68" s="13">
        <f>IF(B68="","",B68-$B$5)</f>
        <v/>
      </c>
      <c r="E68" s="13">
        <f>IF(B68="","",SUMIFS($B$13:$B$72,$A$13:$A$72,"&gt;="&amp;(A68-6),$A$13:$A$72,"&lt;="&amp;A68)/COUNTIFS($A$13:$A$72,"&gt;="&amp;(A68-6),$A$13:$A$72,"&lt;="&amp;A68))</f>
        <v/>
      </c>
      <c r="F68" s="13">
        <f>IF(B68="","",B68-$B$13)</f>
        <v/>
      </c>
    </row>
    <row r="69">
      <c r="A69" s="11" t="n"/>
      <c r="B69" s="8" t="n"/>
      <c r="C69" s="12">
        <f>IF(B69="","",B69/($B$4*$B$4))</f>
        <v/>
      </c>
      <c r="D69" s="12">
        <f>IF(B69="","",B69-$B$5)</f>
        <v/>
      </c>
      <c r="E69" s="12">
        <f>IF(B69="","",SUMIFS($B$13:$B$72,$A$13:$A$72,"&gt;="&amp;(A69-6),$A$13:$A$72,"&lt;="&amp;A69)/COUNTIFS($A$13:$A$72,"&gt;="&amp;(A69-6),$A$13:$A$72,"&lt;="&amp;A69))</f>
        <v/>
      </c>
      <c r="F69" s="12">
        <f>IF(B69="","",B69-$B$13)</f>
        <v/>
      </c>
    </row>
    <row r="70">
      <c r="A70" s="11" t="n"/>
      <c r="B70" s="8" t="n"/>
      <c r="C70" s="13">
        <f>IF(B70="","",B70/($B$4*$B$4))</f>
        <v/>
      </c>
      <c r="D70" s="13">
        <f>IF(B70="","",B70-$B$5)</f>
        <v/>
      </c>
      <c r="E70" s="13">
        <f>IF(B70="","",SUMIFS($B$13:$B$72,$A$13:$A$72,"&gt;="&amp;(A70-6),$A$13:$A$72,"&lt;="&amp;A70)/COUNTIFS($A$13:$A$72,"&gt;="&amp;(A70-6),$A$13:$A$72,"&lt;="&amp;A70))</f>
        <v/>
      </c>
      <c r="F70" s="13">
        <f>IF(B70="","",B70-$B$13)</f>
        <v/>
      </c>
    </row>
    <row r="71">
      <c r="A71" s="11" t="n"/>
      <c r="B71" s="8" t="n"/>
      <c r="C71" s="12">
        <f>IF(B71="","",B71/($B$4*$B$4))</f>
        <v/>
      </c>
      <c r="D71" s="12">
        <f>IF(B71="","",B71-$B$5)</f>
        <v/>
      </c>
      <c r="E71" s="12">
        <f>IF(B71="","",SUMIFS($B$13:$B$72,$A$13:$A$72,"&gt;="&amp;(A71-6),$A$13:$A$72,"&lt;="&amp;A71)/COUNTIFS($A$13:$A$72,"&gt;="&amp;(A71-6),$A$13:$A$72,"&lt;="&amp;A71))</f>
        <v/>
      </c>
      <c r="F71" s="12">
        <f>IF(B71="","",B71-$B$13)</f>
        <v/>
      </c>
    </row>
    <row r="72">
      <c r="A72" s="11" t="n"/>
      <c r="B72" s="8" t="n"/>
      <c r="C72" s="13">
        <f>IF(B72="","",B72/($B$4*$B$4))</f>
        <v/>
      </c>
      <c r="D72" s="13">
        <f>IF(B72="","",B72-$B$5)</f>
        <v/>
      </c>
      <c r="E72" s="13">
        <f>IF(B72="","",SUMIFS($B$13:$B$72,$A$13:$A$72,"&gt;="&amp;(A72-6),$A$13:$A$72,"&lt;="&amp;A72)/COUNTIFS($A$13:$A$72,"&gt;="&amp;(A72-6),$A$13:$A$72,"&lt;="&amp;A72))</f>
        <v/>
      </c>
      <c r="F72" s="13">
        <f>IF(B72="","",B72-$B$13)</f>
        <v/>
      </c>
    </row>
    <row r="74">
      <c r="A74" s="9" t="inlineStr">
        <is>
          <t>Plantilla gratuita de plantillasdeexcel.es</t>
        </is>
      </c>
    </row>
  </sheetData>
  <mergeCells count="4">
    <mergeCell ref="D7:E7"/>
    <mergeCell ref="D6:E6"/>
    <mergeCell ref="D4:E4"/>
    <mergeCell ref="D5:E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plantillasdeexcel.es</dc:creator>
  <dc:title xmlns:dc="http://purl.org/dc/elements/1.1/">Registro de peso con IMC y media semanal</dc:title>
  <dcterms:created xmlns:dcterms="http://purl.org/dc/terms/" xmlns:xsi="http://www.w3.org/2001/XMLSchema-instance" xsi:type="dcterms:W3CDTF">2026-10-23T13:18:02Z</dcterms:created>
  <dcterms:modified xmlns:dcterms="http://purl.org/dc/terms/" xmlns:xsi="http://www.w3.org/2001/XMLSchema-instance" xsi:type="dcterms:W3CDTF">2026-10-23T13:18:02Z</dcterms:modified>
</cp:coreProperties>
</file>